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staff\krizanskyr\Bids 2025-2026\May 2025\"/>
    </mc:Choice>
  </mc:AlternateContent>
  <xr:revisionPtr revIDLastSave="0" documentId="13_ncr:1_{0702EF3B-7CF0-407F-95C8-7D995F06AD58}" xr6:coauthVersionLast="47" xr6:coauthVersionMax="47" xr10:uidLastSave="{00000000-0000-0000-0000-000000000000}"/>
  <bookViews>
    <workbookView xWindow="-120" yWindow="-120" windowWidth="51840" windowHeight="21240" xr2:uid="{3034CEE6-5722-4E98-A638-EF7ABE6A9282}"/>
  </bookViews>
  <sheets>
    <sheet name="Bid No. B00577" sheetId="2" r:id="rId1"/>
  </sheets>
  <definedNames>
    <definedName name="_xlnm.Print_Area" localSheetId="0">'Bid No. B00577'!$A$1:$L$229</definedName>
    <definedName name="_xlnm.Print_Titles" localSheetId="0">'Bid No. B00577'!$1:$10</definedName>
    <definedName name="RepeatTitles" localSheetId="0">'Bid No. B00577'!$A$1:$H$10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12" i="2" l="1"/>
  <c r="L11" i="2"/>
  <c r="L226" i="2" l="1"/>
  <c r="L229" i="2" s="1"/>
</calcChain>
</file>

<file path=xl/sharedStrings.xml><?xml version="1.0" encoding="utf-8"?>
<sst xmlns="http://schemas.openxmlformats.org/spreadsheetml/2006/main" count="673" uniqueCount="462">
  <si>
    <t>Bid No.</t>
  </si>
  <si>
    <t>Vendor Name</t>
  </si>
  <si>
    <t/>
  </si>
  <si>
    <t>Contact Name</t>
  </si>
  <si>
    <t>Description</t>
  </si>
  <si>
    <t>ATHLETIC SUPPLIES &amp; EQUIPMENT - 010 (FALL SPORTS)</t>
  </si>
  <si>
    <t>Phone No.</t>
  </si>
  <si>
    <t>Fax No.</t>
  </si>
  <si>
    <t>E-Mail</t>
  </si>
  <si>
    <t>Issue Date</t>
  </si>
  <si>
    <t>Deadline Date / Time</t>
  </si>
  <si>
    <t>Item Category</t>
  </si>
  <si>
    <t>Item Category Descrip.</t>
  </si>
  <si>
    <t>Product Group</t>
  </si>
  <si>
    <t>Product Grp. Descrip.</t>
  </si>
  <si>
    <t>Unit</t>
  </si>
  <si>
    <t>Your Part No.</t>
  </si>
  <si>
    <t>Alternate Specs. (250 char. max.)</t>
  </si>
  <si>
    <t>Qty. Desired</t>
  </si>
  <si>
    <t>Unit Price</t>
  </si>
  <si>
    <t>Amount</t>
  </si>
  <si>
    <t>EACH</t>
  </si>
  <si>
    <t>BALL059</t>
  </si>
  <si>
    <t>CASE(S)</t>
  </si>
  <si>
    <t>BALL150</t>
  </si>
  <si>
    <t>FOOTBALL, WILSON GST LEATHER SERIES, OFFICIAL SIZE MUST HAVE NFHS APPROVED STAMP, GST F1003  NO SUBS</t>
  </si>
  <si>
    <t>BALL168</t>
  </si>
  <si>
    <t>WATER POLO BALL KAP7 SIZE 4 HYDROGRIP (NCAA/CWPA) YELLOW/YELLOW KAP7.COM SKU 98140 (NO SUB)</t>
  </si>
  <si>
    <t>BALL185</t>
  </si>
  <si>
    <t>PACK(S)</t>
  </si>
  <si>
    <t>BALL187</t>
  </si>
  <si>
    <t>BALL238</t>
  </si>
  <si>
    <t>DOZEN</t>
  </si>
  <si>
    <t>BAND029</t>
  </si>
  <si>
    <t>CAPTAINS ARM BAND, RED/WHITE LONGSTRETH HL10, ONE SIZE (NO SUBS)</t>
  </si>
  <si>
    <t>BAND033</t>
  </si>
  <si>
    <t>KWIK GOAL CAPTAIN C BAND, SOCCER, PINK: SOCCER.COM #A19B12 (NO SUBS)</t>
  </si>
  <si>
    <t>PAIR(S)</t>
  </si>
  <si>
    <t>BASE012</t>
  </si>
  <si>
    <t>BOOK001</t>
  </si>
  <si>
    <t>SCOREBOOK, VOLLEYBALL, NFHS SCORING SYSTEM SCORES 24 MATCHES (CURRENT YEAR) OR APPROVED EQUAL</t>
  </si>
  <si>
    <t>BOOK003</t>
  </si>
  <si>
    <t>FIELD HOCKEY SCOREBOOK, LONGSTRETH #HO40 (NO SUBS)</t>
  </si>
  <si>
    <t>BOOK032</t>
  </si>
  <si>
    <t>SCOREBOOK FOR WATER POLO SKU: SRWP52 OR APPROVED EQUAL</t>
  </si>
  <si>
    <t>BOOK104</t>
  </si>
  <si>
    <t>KWIK GOAL SOCCER SCORE BOOK 24 MATCHES SOCCOR.COM 2.5" x 11" #A20B601 L (NO SUBS)</t>
  </si>
  <si>
    <t>SET(S)</t>
  </si>
  <si>
    <t>CAPS020</t>
  </si>
  <si>
    <t>CAPS021</t>
  </si>
  <si>
    <t>DECA005</t>
  </si>
  <si>
    <t>RIDDELL AMERICAN FLAG DECAL FOR HELMET 7/8" H X 1 5/8" L RIDDELL #1388560 (NO SUBS)</t>
  </si>
  <si>
    <t>DECA006</t>
  </si>
  <si>
    <t>GIRD004</t>
  </si>
  <si>
    <t>RIDDELL POWER SI E PADDED FOOTBALL GIRDLE (SMALL) RIDDELL #RGWPTE, NO SUBS</t>
  </si>
  <si>
    <t>GIRD005</t>
  </si>
  <si>
    <t>RIDDELL POWER SI E PADDED FOOTBALL GIRDLE (MEDIUM) RIDDELL #RGWPTE, NO SUBS</t>
  </si>
  <si>
    <t>GIRD006</t>
  </si>
  <si>
    <t>RIDDELL POWER SI E PADDED FOOTBALL GIRDLE (LARGE) RIDDELL #RGWPTE, NO SUBS</t>
  </si>
  <si>
    <t>GIRD007</t>
  </si>
  <si>
    <t>RIDDELL POWER SI E PADDED FOOTBALL GIRDLE (XLARGE) RIDDELL #RGWPTE, NO SUBS</t>
  </si>
  <si>
    <t>GIRD008</t>
  </si>
  <si>
    <t>RIDDELL POWER SI E PADDED FOOTBALL GIRDLE (2 XL) RIDDELL#RGWPTE, NO SUBS</t>
  </si>
  <si>
    <t>GLOV032</t>
  </si>
  <si>
    <t>GOAL018</t>
  </si>
  <si>
    <t>PUGG - PAIR OF POP-UP GOALS, 6', 2/SET. SOCCER.COM ITEM #A7844, INCLUDES CARRY BAG OR APPROVED EQUAL</t>
  </si>
  <si>
    <t>GOGG006</t>
  </si>
  <si>
    <t>SPORTI ANTIFOG S2 GOGGLE SMOKE LENS/SILVER FRAME SWIMOUTLET #22596 SKU SG631 (NO SUBS)</t>
  </si>
  <si>
    <t>GOLF056</t>
  </si>
  <si>
    <t>GOLF057</t>
  </si>
  <si>
    <t>GOLF058</t>
  </si>
  <si>
    <t>GOLF059</t>
  </si>
  <si>
    <t>GOLF060</t>
  </si>
  <si>
    <t>GOLF061</t>
  </si>
  <si>
    <t>GOLF062</t>
  </si>
  <si>
    <t>GOLF063</t>
  </si>
  <si>
    <t>GOLF064</t>
  </si>
  <si>
    <t>GOLF065</t>
  </si>
  <si>
    <t>HELM032</t>
  </si>
  <si>
    <t>RIDDELL SPEEDFLEX HELMET ACCESSORY KIT, RIDDELL #R27599 (NO SUB)</t>
  </si>
  <si>
    <t>KIT(S)</t>
  </si>
  <si>
    <t>HELM055</t>
  </si>
  <si>
    <t>HELM056</t>
  </si>
  <si>
    <t>HELM057</t>
  </si>
  <si>
    <t>KITS084</t>
  </si>
  <si>
    <t>PADS010</t>
  </si>
  <si>
    <t>BIOLITE VENT AIR KNEE PADS (SMALL) RIDDELL #R48159 NO SUBS</t>
  </si>
  <si>
    <t>PANT312</t>
  </si>
  <si>
    <t>RIDDELL ROCKET PANT ADULT (MED) WHITE, LACE FRONT RIDDELL #RPPPC OR APPROVED EQUAL</t>
  </si>
  <si>
    <t>PANT313</t>
  </si>
  <si>
    <t>RIDDELL ROCKET PANT ADULT (LG) WHITE, LACE FRONT RIDDELL #RPPPC OR APPROVED EQUAL</t>
  </si>
  <si>
    <t>PANT314</t>
  </si>
  <si>
    <t>RIDDELL ROCKET PANT ADULT (XL) WHITE, LACE FRONT RIDDELL #RPPPC OR APPROVED EQUAL</t>
  </si>
  <si>
    <t>PANT315</t>
  </si>
  <si>
    <t>RIDDELL ROCKET PANT ADULT (2XL) WHITE, LACE FRONT RIDDELL #RPPPC OR APPROVED EQUAL</t>
  </si>
  <si>
    <t>PANT316</t>
  </si>
  <si>
    <t>RIDDELL ROCKET PANT ADULT (3XL) WHITE, LACE FRONT RIDDELL #RPPPC OR APPROVED EQUAL</t>
  </si>
  <si>
    <t>PELV002</t>
  </si>
  <si>
    <t>PELVIC PROTECTOR, TK2 FEMALE (MEDIUM) GOAL KEEPERS GEAR FIELD HOCKEY LONGSTRETH #HGTKS1PP (NO SUBS)</t>
  </si>
  <si>
    <t>PROT004</t>
  </si>
  <si>
    <t>SOCK083</t>
  </si>
  <si>
    <t>NIKE CLASSIC III SOCK UNIVERSITY RED (LARGE) NYL/ POLY/SPANDEX, SOCCERCORNER TX-NISX5728, NO SUBS</t>
  </si>
  <si>
    <t>SOCK086</t>
  </si>
  <si>
    <t>NIKE CLASSIC III SOCK WHITE (LG) NYLON/POLYESTER /SPANDEX, SOCCERCORNER TX-NISX5728, NO SUBS</t>
  </si>
  <si>
    <t>SOCK093</t>
  </si>
  <si>
    <t>NIKE CLASSIC SOCCER SOCKS-RED (MEDIUM) SOCCER.COM #A394386 (NO SUBS)</t>
  </si>
  <si>
    <t>SOCK094</t>
  </si>
  <si>
    <t>NIKE CLASSIC SOCCER SOCKS-WHITE (MEDIUM)SOCCER.COM #A394386 (NO SUBS)</t>
  </si>
  <si>
    <t>SPIK015</t>
  </si>
  <si>
    <t>PYRAMID SPIKES 3/8" (100/BAG) M-F ATHLETIC #6650- 3/8 (NO SUBS)</t>
  </si>
  <si>
    <t>BAG(S)</t>
  </si>
  <si>
    <t>STRA001</t>
  </si>
  <si>
    <t>REPLACEMENT LEG GUARD STRAPS, SOLD AS PAIR LONGSTRETH ITEM #OBORLS, OR APPROVED EQUAL</t>
  </si>
  <si>
    <t>STRA002</t>
  </si>
  <si>
    <t>OBO ROBO GK KICKER REPLACEMENT STRAPS (PACK OF 6) LONGSTRETH #OBORKS, NO SUBS</t>
  </si>
  <si>
    <t>SUIT103</t>
  </si>
  <si>
    <t>SUIT104</t>
  </si>
  <si>
    <t>SUIT105</t>
  </si>
  <si>
    <t>SUIT106</t>
  </si>
  <si>
    <t>SUIT107</t>
  </si>
  <si>
    <t>SUIT108</t>
  </si>
  <si>
    <t>SUIT109</t>
  </si>
  <si>
    <t>SUIT110</t>
  </si>
  <si>
    <t>SUIT111</t>
  </si>
  <si>
    <t>SUIT112</t>
  </si>
  <si>
    <t>TABL037</t>
  </si>
  <si>
    <t>UMBR001</t>
  </si>
  <si>
    <t>PADDEN OCTAGON 9' UMBRELLA/GREY CRANK LIFT NO TILT W/WHITE POLE. BARCO PRODUCTS 05UF2545 (NO SUBS)</t>
  </si>
  <si>
    <t>UMBR002</t>
  </si>
  <si>
    <t>PADDEN OCTAGON 9' UMBRELLA/RED CRANK LIFT NO TILT W/WHITE POLE. BARCO PRODUCTS 05UF2545 (NO SUBS)</t>
  </si>
  <si>
    <t>BALLS, TENNIS, EXTRA DUTY, YELLOW WILSON #T1001, EXCELLENT PERFORMANCE &amp; DURABILITY ON HARD COURTS CHAMPIONSHIP (3 BALL/CAN- 24 CANS/CASE) (72 BALLS / CASE), MUST BE WILSON,  NO SUBSTITUTE, GL SPORTS #H26.T1001</t>
  </si>
  <si>
    <t>BALLS, FIELD HOCKEY, TK MULTI-TURF BALLS (12/PACK) NFHS APPROVED, HOLLOW, SEAMLESS, WHITE LONGSTRETH #HB4 (NO SUBS)</t>
  </si>
  <si>
    <t>BALLS, FIELD HOCKEY, TK NFHS MULTI-TURF BALL, HOLLOW, SEAMLESS, YELLOW (12/PACK) NO SUBS LONGSTRETH #HB4</t>
  </si>
  <si>
    <t>CONCRETE FILLED UMBRELLA BASE/BLACK, FITS POLES UP TO 1.5" DIA, 8"H X 16" DIA, BARCO PRODUCTS #05UF2529 (NO SUBS)</t>
  </si>
  <si>
    <t>LATEX SWIM CAPS (WHITE) WITH RED LETTERING "HAHS WATER POLO" CUSTOM DESIGN SWIMOUTLET #12604 (NO SUBS)</t>
  </si>
  <si>
    <t>LATEX SWIM CAPS (RED) WITH WHITE LETTERING "HAHS WATER POLO" CUSTOM DESIGN SWIMOUTLET #12604 (NO SUBS)</t>
  </si>
  <si>
    <t>RIDDELL CUSTOM HELMET DECALS "COUGARS" SCRIPT LOGO RED/SILVER CHROME, RIDELL #EF1202550 (NO SUBS) MUST BE APPROVED BY ATHLETIC DIR PRIOR TO ORDERING AND MUST BE DELIVERED BY AUGUST 5TH OF THIS YEAR</t>
  </si>
  <si>
    <t>RENEGADE GK LIMITED EDITION ROGUE SOCCER GOALIE GLOVES WITH PRO-TEK FINGERSAVES, 4MM GIGA GRIP (SIZE 10) COLOR =  QUANTUM.  AMAZON ( NO SUBS)</t>
  </si>
  <si>
    <t>MENS UA PERFORMANCE POLO (SMALL) RED/GRAY-608 STYLE 1351129 RED SHIRT W/WHITE &amp; GREY 2-COLOR EMBROIDERY LETTERING ON UPPER LEFT FRONT "HAZLETON AREA GOLF" &amp; 3-COLOR "WVC" LOGO ON SLEEVE.  MUST BE APPROVED BY ATHLETIC DIRECTOR PRIOR TO PRODUCTION.  UNDERARMOUR.COM #1351129 (NO SUBS)</t>
  </si>
  <si>
    <t>MENS UA PERFORMANCE POLO (MED) RED/GRAY-608 STYLE 1351129 RED SHIRT W/WHITE &amp; GREY 2-COLOR EMBROIDERY LETTERING ON UPPER LEFT FRONT "HAZLETON AREA GOLF" &amp; 3-COLOR "WVC" LOGO ON SLEEVE.  MUST BE APPROVED BY ATHLETIC DIRECTOR PRIOR TO PRODUCTION.  UNDERARMOUR.COM #1351129 (NO SUBS)</t>
  </si>
  <si>
    <t>MENS UA PERFORMANCE POLO (LARGE) RED/GRAY-608 STYLE 1351129 RED SHIRT W/WHITE &amp; GREY 2-COLOR EMBROIDERY LETTERING ON UPPER LEFT FRONT "HAZLETON AREA GOLF" &amp; 3-COLOR "WVC" LOGO ON SLEEVE.  MUST BE APPROVED BY ATHLETIC DIRECTOR PRIOR TO PRODUCTION.  UNDERARMOUR.COM #1351129 (NO SUBS)</t>
  </si>
  <si>
    <t>MENS UA PERFORMANCE POLO (XL) RED/GRAY-608 STYLE 1351129 RED SHIRT W/WHITE &amp; GREY 2-COLOR EMBROIDERY LETTERING ON UPPER LEFT FRONT "HAZLETON AREA GOLF" &amp; 3-COLOR "WVC" LOGO ON SLEEVE.  MUST BE APPROVED BY ATHLETIC DIRECTOR PRIOR TO PRODUCTION.  UNDERARMOUR.COM #1351129 (NO SUBS)</t>
  </si>
  <si>
    <t>MENS UA PERFORMANCE POLO (XXL) RED/GRAY-608 STYLE 1351129 RED SHIRT W/WHITE &amp; GREY 2-COLOR EMBROIDERY LETTERING ON UPPER LEFT FRONT "HAZLETON AREA GOLF" &amp; 3-COLOR "WVC" LOGO ON SLEEVE.  MUST BE APPROVED BY ATHLETIC DIRECTOR PRIOR TO PRODUCTION.  UNDERARMOUR.COM #1351129 (NO SUBS)</t>
  </si>
  <si>
    <t>MENS UA DRIVE SHORTS (SZ 32) STEEL/HALO - GRAY 036 FLAT FRONT 4 POCKET DESIGN.  UNDERARMOUR.COM STYLE #1364409 (NO SUBS)</t>
  </si>
  <si>
    <t>MENS UA DRIVE SHORTS (SZ 34) STEEL/HALO - GRAY 036 FLAT FRONT 4 POCKET DESIGN.  UNDERARMOUR.COM STYLE #1364409 (NO SUBS)</t>
  </si>
  <si>
    <t>MENS UA DRIVE SHORTS (SZ 36) STEEL/HALO - GRAY 036 FLAT FRONT 4 POCKET DESIGN.  UNDERARMOUR.COM STYLE #1364409 (NO SUBS)</t>
  </si>
  <si>
    <t>MENS UA DRIVE SHORTS (SZ 38) STEEL/HALO - GRAY 036 FLAT FRONT 4 POCKET DESIGN.  UNDERARMOUR.COM STYLE #1364409 (NO SUBS)</t>
  </si>
  <si>
    <t>MENS UA DRIVE SHORTS (SZ 40) STEEL/HALO - GRAY 036 FLAT FRONT 4 POCKET DESIGN.  UNDERARMOUR.COM STYLE #1364409 (NO SUBS)</t>
  </si>
  <si>
    <t>FB HELEMT SPDFX SPEEDFLEX (SATIN)WHT ITEM#20178088 RIDDELL.COM (NO SUB) SIZE:MED MODEL:SPEEDFLEX,SHELL COLOR:WHT PAINT 1:SATIN WHT (7672), FACE GUARD :LIGHT GRY</t>
  </si>
  <si>
    <t>FB HELEMT SPDFX SPEEDFLEX (SATIN)WHT ITEM#20178088 RIDDELL.COM (NO SUB) SIZE:LG MODEL:SPEEDFLEX,SHELL COLOR:WHT PAINT 1:SATIN WHT (7672), FACE GUARD :LIGHT GRY</t>
  </si>
  <si>
    <t>FB HELEMT SPDFX SPEEDFLEX (SATIN)WHT ITEM#20178088 RIDDELL.COM (NO SUB) SIZE:XLG MODEL:SPEEDFLEX,SHELL COLOR:WHT PAINT 1:SATIN WHT (7672), FACE GUARD :LIGHT GRY</t>
  </si>
  <si>
    <t>RIDDELL SPEEDLFEX INFLATION KIT, INCLUDES HELMET PUMP, REPLACEMENT INFLATION NEEDLES, INFLATION VALVES, P-80 EMULSION, GLYCERIN RIDDELL ITEM #R27655 NO SUBSTITUTES</t>
  </si>
  <si>
    <t>GOALKEEPERS OBO THROAT PROTECTOR, FOAM PADDING, PLASTIC INNER PROTECTOR, VELCRO CLOSURE LONGSTRETH #CR470H (NO SUB)</t>
  </si>
  <si>
    <t>SUPERSAVER COMMERCIAL ROUND PICNIC TABLE 46" DIA X 30.25" H, SEATS 10"W X 18" H ( RED) KAYPARK #1WG568 (NO SUBS)</t>
  </si>
  <si>
    <t>FEMALE AGON BODYSUIT REVERSE ZIP (SIZE 32) PRINT: DIFFUSION, COLOR: FLAME SCARLET, CUSTOM "HA" LOGO ON CHEST &amp; "LADY COUGARS" DOWN THE BACK BY ZIPPER. FULLY LINED IN FRONT &amp; BACK COACH MUST APPROVE FINAL ORDER (NO SUBS)</t>
  </si>
  <si>
    <t>FEMALE AGON BODYSUIT REVERSE ZIP (SIZE 30) PRINT: DIFFUSION, COLOR: FLAME SCARLET, CUSTOM "HA" LOGO ON CHEST &amp; "LADY COUGARS" DOWN THE BACK BY ZIPPER. FULLY LINED IN FRONT &amp; BACK COACH MUST APPROVE FINAL ORDER (NO SUBS)</t>
  </si>
  <si>
    <t>FEMALE AGON BODYSUIT REVERSE ZIP (SIZE 28) PRINT: DIFFUSION, COLOR: FLAME SCARLET, CUSTOM "HA" LOGO ON CHEST &amp; "LADY COUGARS" DOWN THE BACK BY ZIPPER. FULLY LINED IN FRONT &amp; BACK COACH MUST APPROVE FINAL ORDER (NO SUBS)</t>
  </si>
  <si>
    <t>FEMALE AGON BODYSUIT REVERSE ZIP (SIZE 26) PRINT: DIFFUSION, COLOR: FLAME SCARLET, CUSTOM "HA" LOGO ON CHEST &amp; "LADY COUGARS" DOWN THE BACK BY ZIPPER. FULLY LINED IN FRONT &amp; BACK COACH MUST APPROVE FINAL ORDER (NO SUBS)</t>
  </si>
  <si>
    <t>FEMALE AGON BODYSUIT REVERSE ZIP (SIZE 24) PRINT: DIFFUSION, COLOR: FLAME SCARLET, CUSTOM "HA" LOGO ON CHEST &amp; "LADY COUGARS" DOWN THE BACK BY ZIPPER. FULLY LINED IN FRONT &amp; BACK COACH MUST APPROVE FINAL ORDER (NO SUBS)</t>
  </si>
  <si>
    <t>MALE BRIEF, AGON DURAMAX FULLY LINED (SIZE 34) PRINT: DIFFUSION, COLOR: FLAME SCARLET, CUSTOM LOGO: "COUGARS" ACROSS REAR / "HA" LOGO ON FRONT COACH MUST APPROVE FINAL ORDER (NO SUBS)</t>
  </si>
  <si>
    <t>MALE BRIEF, AGON DURAMAX FULLY LINED (SIZE 32) PRINT: DIFFUSION, COLOR: FLAME SCARLET, CUSTOM LOGO: "COUGARS" ACROSS REAR / "HA" LOGO ON FRONT COACH MUST APPROVE FINAL ORDER (NO SUBS)</t>
  </si>
  <si>
    <t>MALE BRIEF, AGON DURAMAX FULLY LINED (SIZE 30) PRINT: DIFFUSION, COLOR: FLAME SCARLET, CUSTOM LOGO: "COUGARS" ACROSS REAR / "HA" LOGO ON FRONT COACH MUST APPROVE FINAL ORDER (NO SUBS)</t>
  </si>
  <si>
    <t>MALE BRIEF, AGON DURAMAX FULLY LINED (SIZE 28) PRINT: DIFFUSION, COLOR: FLAME SCARLET, CUSTOM LOGO: "COUGARS" ACROSS REAR / "HA" LOGO ON FRONT COACH MUST APPROVE FINAL ORDER (NO SUBS)</t>
  </si>
  <si>
    <t>MALE BRIEF, AGON DURAMAX FULLY LINED (SIZE 26) PRINT: DIFFUSION, COLOR: FLAME SCARLET, CUSTOM LOGO: "COUGARS" ACROSS REAR / "HA" LOGO ON FRONT COACH MUST APPROVE FINAL ORDER (NO SUBS)</t>
  </si>
  <si>
    <t>Commodity Code</t>
  </si>
  <si>
    <t>GRAND Total</t>
  </si>
  <si>
    <t>5% of GRAND total (for certified checks or bid bonds)</t>
  </si>
  <si>
    <t>BALL004</t>
  </si>
  <si>
    <t>PIAA PERFECTION LEATHER VOLLEYBALL BY BADEN, BSN #1301311, WHITE (NO SUBS)</t>
  </si>
  <si>
    <t>BALL109</t>
  </si>
  <si>
    <t>BRINE PHANTOM SOCCER BALLS, SIZE 5, RED &amp; WHITE BSN#1378542 NO SUB</t>
  </si>
  <si>
    <t>BAND009</t>
  </si>
  <si>
    <t>CAPTAIN ARMBAND DIAMOND PATTERN SOCCER.COM ITEM #18938 ANACONDA SPORTS #19B12 NO SUBSTITUTIONS</t>
  </si>
  <si>
    <t>BOAR003</t>
  </si>
  <si>
    <t>DRY-ERASE BOARD FOR SOCCER 2 WRITING SURFACES PEN CLIP W/DRY ERASE MARKER 12 1/2" H X 16 1/2 W BSN#1366485 (NO SUB) SPORT WRITE</t>
  </si>
  <si>
    <t>BOOK040</t>
  </si>
  <si>
    <t>GLOVER'S TENNIS SHORT FORM SCOREBOOK 10" X 12" FOR 30 MATCHES AMAZON #B007WBETQG OR APPROVED EQUAL</t>
  </si>
  <si>
    <t>JERS103</t>
  </si>
  <si>
    <t>THREADBORNE WALL GK JERSEY (MEDIUM) GREEN, #98 ON FRONT &amp; BACK. SOCCERMASTER M-1287895, NO SUBS</t>
  </si>
  <si>
    <t>JERS104</t>
  </si>
  <si>
    <t>THREADBORNE WALL GK JERSEY (XL) GREEN, #99 ON FRONT &amp; BACK. SOCCERMASTER M-1287895, NO SUBS</t>
  </si>
  <si>
    <t>PUMP006</t>
  </si>
  <si>
    <t>AUTOMATIC ELECTRIC FAST BALL PUMP W/NEEDLE &amp; NOZZLE-MORPILOT-AMAZON B07DC1FJVL (NO SUBS)</t>
  </si>
  <si>
    <t>SKOR003</t>
  </si>
  <si>
    <t>SKOR004</t>
  </si>
  <si>
    <t>SKOR005</t>
  </si>
  <si>
    <t>SKOR006</t>
  </si>
  <si>
    <t>SKOR007</t>
  </si>
  <si>
    <t>TENN004</t>
  </si>
  <si>
    <t>GAMMA PRESSURELESS TENNIS BALL AMAZON.COM , ITEM#B0002XMKIK PRESSURELESS TENNIS BALLS- STURDY, REUSABLE , AND PORTABLE, IDEAL FOR PRACTICE ,TRAINING AND TEACHING -ALL COURT TYPES. 48/PK</t>
  </si>
  <si>
    <t>BALL167</t>
  </si>
  <si>
    <t>WATER POLO BALL KAP7 SIZE 5 HYDROGRIP (NCAA/CWPA) RED/YELLOW KAP7.COM SKU 98150 (NO SUB)</t>
  </si>
  <si>
    <t>B00577</t>
  </si>
  <si>
    <t>2025-2026</t>
  </si>
  <si>
    <t>5/20/2025  @ 11:00 AM</t>
  </si>
  <si>
    <t>ANTE001</t>
  </si>
  <si>
    <t>BAGG142</t>
  </si>
  <si>
    <t>BALL258</t>
  </si>
  <si>
    <t>BOAR042</t>
  </si>
  <si>
    <t>CAPS025</t>
  </si>
  <si>
    <t>CART158</t>
  </si>
  <si>
    <t>COAT008</t>
  </si>
  <si>
    <t>CONE009</t>
  </si>
  <si>
    <t>CONE018</t>
  </si>
  <si>
    <t>GLOV045</t>
  </si>
  <si>
    <t>GRIP013</t>
  </si>
  <si>
    <t>GUAR090</t>
  </si>
  <si>
    <t>HATS012</t>
  </si>
  <si>
    <t>HOOD044</t>
  </si>
  <si>
    <t>HOOD045</t>
  </si>
  <si>
    <t>HOOD046</t>
  </si>
  <si>
    <t>HOOD047</t>
  </si>
  <si>
    <t>HOOD048</t>
  </si>
  <si>
    <t>HOPP001</t>
  </si>
  <si>
    <t>JERS245</t>
  </si>
  <si>
    <t>JERS246</t>
  </si>
  <si>
    <t>KILT003</t>
  </si>
  <si>
    <t>KILT004</t>
  </si>
  <si>
    <t>KILT005</t>
  </si>
  <si>
    <t>KILT006</t>
  </si>
  <si>
    <t>LETT016</t>
  </si>
  <si>
    <t>LETT017</t>
  </si>
  <si>
    <t>LINE013</t>
  </si>
  <si>
    <t>LINE014</t>
  </si>
  <si>
    <t>LINE015</t>
  </si>
  <si>
    <t>LINE016</t>
  </si>
  <si>
    <t>LINE017</t>
  </si>
  <si>
    <t>MACH014</t>
  </si>
  <si>
    <t>MARK047</t>
  </si>
  <si>
    <t>MASK024</t>
  </si>
  <si>
    <t>MEGA010</t>
  </si>
  <si>
    <t>MEGA011</t>
  </si>
  <si>
    <t>MEGA012</t>
  </si>
  <si>
    <t>NUMB001</t>
  </si>
  <si>
    <t>PADS059</t>
  </si>
  <si>
    <t>PANT280</t>
  </si>
  <si>
    <t>PANT281</t>
  </si>
  <si>
    <t>PANT282</t>
  </si>
  <si>
    <t>PANT283</t>
  </si>
  <si>
    <t>PANT284</t>
  </si>
  <si>
    <t>PAPE133</t>
  </si>
  <si>
    <t>PELV001</t>
  </si>
  <si>
    <t>PLYO007</t>
  </si>
  <si>
    <t>PLYO008</t>
  </si>
  <si>
    <t>POLO079</t>
  </si>
  <si>
    <t>POLO080</t>
  </si>
  <si>
    <t>POLO081</t>
  </si>
  <si>
    <t>POLO082</t>
  </si>
  <si>
    <t>PROT017</t>
  </si>
  <si>
    <t>PROT018</t>
  </si>
  <si>
    <t>SHEL154</t>
  </si>
  <si>
    <t>SHEL155</t>
  </si>
  <si>
    <t>SHEL156</t>
  </si>
  <si>
    <t>SHEL157</t>
  </si>
  <si>
    <t>SHEL158</t>
  </si>
  <si>
    <t>SHEL159</t>
  </si>
  <si>
    <t>SHEL160</t>
  </si>
  <si>
    <t>SHEL161</t>
  </si>
  <si>
    <t>SHEL162</t>
  </si>
  <si>
    <t>SHEL163</t>
  </si>
  <si>
    <t>SHEL164</t>
  </si>
  <si>
    <t>SHEL165</t>
  </si>
  <si>
    <t>SHEL166</t>
  </si>
  <si>
    <t>SHEL167</t>
  </si>
  <si>
    <t>SHEL168</t>
  </si>
  <si>
    <t>SHEL169</t>
  </si>
  <si>
    <t>SHIE004</t>
  </si>
  <si>
    <t>SHOR224</t>
  </si>
  <si>
    <t>SHOR225</t>
  </si>
  <si>
    <t>SHOR226</t>
  </si>
  <si>
    <t>SHOR227</t>
  </si>
  <si>
    <t>SHOR228</t>
  </si>
  <si>
    <t>SKIR165</t>
  </si>
  <si>
    <t>SKIR166</t>
  </si>
  <si>
    <t>SKIR167</t>
  </si>
  <si>
    <t>SKIR168</t>
  </si>
  <si>
    <t>SKIR169</t>
  </si>
  <si>
    <t>SKIR170</t>
  </si>
  <si>
    <t>SKIR171</t>
  </si>
  <si>
    <t>SKIR172</t>
  </si>
  <si>
    <t>SKIR173</t>
  </si>
  <si>
    <t>SKIR174</t>
  </si>
  <si>
    <t>SKIR175</t>
  </si>
  <si>
    <t>SKIR176</t>
  </si>
  <si>
    <t>SKIR177</t>
  </si>
  <si>
    <t>SKIR178</t>
  </si>
  <si>
    <t>SKIR179</t>
  </si>
  <si>
    <t>SKIR180</t>
  </si>
  <si>
    <t>SKIR181</t>
  </si>
  <si>
    <t>SKIR182</t>
  </si>
  <si>
    <t>SKIR183</t>
  </si>
  <si>
    <t>SKIR184</t>
  </si>
  <si>
    <t>SKIR185</t>
  </si>
  <si>
    <t>SKIR186</t>
  </si>
  <si>
    <t>SKIR187</t>
  </si>
  <si>
    <t>SKIR188</t>
  </si>
  <si>
    <t>SKIR189</t>
  </si>
  <si>
    <t>SKIR190</t>
  </si>
  <si>
    <t>SKIR191</t>
  </si>
  <si>
    <t>SKIR192</t>
  </si>
  <si>
    <t>SKIR193</t>
  </si>
  <si>
    <t>SKIR194</t>
  </si>
  <si>
    <t>SKOR001</t>
  </si>
  <si>
    <t>SKOR010</t>
  </si>
  <si>
    <t>SLED006</t>
  </si>
  <si>
    <t>STIC026</t>
  </si>
  <si>
    <t>TANK024</t>
  </si>
  <si>
    <t>TANK027</t>
  </si>
  <si>
    <t>TANK029</t>
  </si>
  <si>
    <t>TANK030</t>
  </si>
  <si>
    <t>TANK031</t>
  </si>
  <si>
    <t>TANK032</t>
  </si>
  <si>
    <t>TANK033</t>
  </si>
  <si>
    <t>TANK034</t>
  </si>
  <si>
    <t>TANK035</t>
  </si>
  <si>
    <t>TANK036</t>
  </si>
  <si>
    <t>TAPE112</t>
  </si>
  <si>
    <t>TAPE113</t>
  </si>
  <si>
    <t>TAPE114</t>
  </si>
  <si>
    <t>TAPE115</t>
  </si>
  <si>
    <t>TEES033</t>
  </si>
  <si>
    <t>TEES034</t>
  </si>
  <si>
    <t>TEES035</t>
  </si>
  <si>
    <t>TEES036</t>
  </si>
  <si>
    <t>TEES037</t>
  </si>
  <si>
    <t>TENT003</t>
  </si>
  <si>
    <t>BOX(S)</t>
  </si>
  <si>
    <t>COLLAPSIBLE VOLLEYBALL NET ANTENNAE BSNSPORT.COM SKU# 1451584 (NO SUB)</t>
  </si>
  <si>
    <t>SOCCER BALL BAG, NIKE CLUB TEAM BAG, BLACK MESH EASTBAY #5200010 (NO SUBS) HOLDS 16 BALLS</t>
  </si>
  <si>
    <t>TITLEIST AVX GOLF BALLS .VENDOR: AMAZON,  ITEM#B0CPKV66MMY</t>
  </si>
  <si>
    <t>WILSON VIVIDO NFHS OFFICIAL SOCCER BALL SIZE 5 VENDOR:WILSON,ITEM#WS1001401XB05 COLOR:WHT NO SUB</t>
  </si>
  <si>
    <t>SOCCER COACHING BOARD SOCCER COACHES,VENDOR:AMAZON ITEM#B07PK3CFW9, APPROVED EQUAL</t>
  </si>
  <si>
    <t xml:space="preserve">PACIFIC LITE CAP W/2 LOCATIONS EMBROIDERY  WHITE/WHITE CAP. VENDOR: RBU , ITEM#VAS NO SUB </t>
  </si>
  <si>
    <t>ALL-TERRAIN UTILITY COLLAPSIBLE WAGON CART VENDOR:EURMAX,COLOR:BLK (NO SUB)</t>
  </si>
  <si>
    <t>CUST.COATED FAB-WOMAN,ITEM:CFC-65678W COLOR:FSC/FWH/FSI .LOGO:''HA'' LETTERING NO SUB</t>
  </si>
  <si>
    <t>LOW PROFILE CONES, 3" H X 7 3/4" DIAM. BSN #1255706 (SOLD BY DOZEN) ORANGE OR =</t>
  </si>
  <si>
    <t xml:space="preserve">ORANGE CONE MARKERS 12'' , M-F ATHLETIC ,  ITEM:3623-12 (NO SUB) </t>
  </si>
  <si>
    <t>RENENGADE GK TALON GOALIE GLOVES.VENDOR:AMAZON ITEM:B0CLHBVF5K, COLOR:BLK . SIZE:7 (NO SUB)</t>
  </si>
  <si>
    <t>WILSON 2015 CUSHION-AIRE CLASSIC FEEL CONTOUR TENNIS RAQUET REPLACEMENT GRIP AMAZON.COM ITEM # B00GKQFZOE</t>
  </si>
  <si>
    <t>MOUTH GUARDS, FIELD HOCKEY, NO STRAPS, COLOR = RED VINYL, LONGSTRETH #HM100C (NO SUBS)</t>
  </si>
  <si>
    <t>PLAYERS PERFORMANCE BALL MARKER HATS COLOR:WHT, VENDOR:TITLEIST</t>
  </si>
  <si>
    <t>UA MENS STORM ARMOUR FLEECE FULL ZIP HOODY ITEM:1370381, VENDOR:UNDERARMOUR (NO SUB) SIZE:MED COLOR:RED/WHT 600, MODEL:STORM ARMOUR LEFT-COUGAR HOLDING FOOTBALL-GRAY BODY W/ WHT TRIM *WORD-''COUGAR'' ABOVE LOGO,WORD:FOOTBALL BELOW LOGO.</t>
  </si>
  <si>
    <t>UA MENS STORM ARMOUR FLEECE FULL ZIP HOODY ITEM:1370381, VENDOR:UNDERARMOUR (NO SUB) SIZE:LG COLOR:RED/WHT 600, MODEL:STORM ARMOUR LEFT-COUGAR HOLDING FOOTBALL-GRAY BODY W/ WHT TRIM *WORD-''COUGAR'' ABOVE LOGO,WORD:FOOTBALL BELOW LOGO.</t>
  </si>
  <si>
    <t>UA MENS STORM ARMOUR FLEECE FULL ZIP HOODY ITEM:1370381, VENDOR:UNDERARMOUR (NO SUB) SIZE:XLG COLOR:RED/WHT 600, MODEL:STORM ARMOUR LEFT-COUGAR HOLDING FOOTBALL-GRAY BODY W/ WHT TRIM *WORD-''COUGAR'' ABOVE LOGO,WORD:FOOTBALL BELOW LOGO.</t>
  </si>
  <si>
    <t>UA MENS STORM ARMOUR FLEECE FULL ZIP HOODY ITEM:1370381, VENDOR:UNDERARMOUR (NO SUB) SIZE:XXL COLOR:RED/WHT 600, MODEL:STORM ARMOUR LEFT-COUGAR HOLDING FOOTBALL-GRAY BODY W/ WHT TRIM *WORD-''COUGAR'' ABOVE LOGO,WORD:FOOTBALL BELOW LOGO.</t>
  </si>
  <si>
    <t>UA MENS STORM ARMOUR FLEECE FULL ZIP HOODY ITEM:1370381, VENDOR:UNDERARMOUR (NO SUB) SIZE:3XL COLOR:RED/WHT 600, MODEL:STORM ARMOUR LEFT-COUGAR HOLDING FOOTBALL-GRAY BODY W/ WHT TRIM *WORD-''COUGAR'' ABOVE LOGO,WORD:FOOTBALL BELOW LOGO.</t>
  </si>
  <si>
    <t>WILSON TENNIS BALL PICK UP HOPPER.ITEM-B07XTY1XKJ VENDOR-AMAZON - NO SUB 2/PK</t>
  </si>
  <si>
    <t>CUSTOM PADDED GOALIE JERSEY PERSONALIZED  COLOR:YELLOW, VENDOR:AMAZON, ITEM#B0CH8VFC5Z SIZE:MED, #95 ON THE BACK 10-12'' SIZE W/ HAZLETON AREA SMALL LETTERING ON UPPER RIGHT FRONT OF JERSEY1/4-1/2'' LETTERING</t>
  </si>
  <si>
    <t>CUSTOM PADDED GOALIE JERSEY PERSONALIZED  COLOR:YELLOW, VENDOR:AMAZON, ITEM#B0CH8VFC5Z SIZE:LG, #96 ON THE BACK 10-12'' SIZE W/ HAZLETON AREA SMALL LETTERING ON UPPER RIGHT FRONT OF JERSEY1/4-1/2'' LETTERING</t>
  </si>
  <si>
    <t>NIKE DIGITAL HEPERLITE H8 KILT , W/ BUILT IN    COMPRESSION SHORT W/ A STRIPE COLOR: RED  SIZE:SM, (NO SUB)</t>
  </si>
  <si>
    <t>NIKE DIGITAL HEPERLITE H8 KILT , W/ BUILT IN    COMPRESSION SHORT W/ A STRIPE COLOR: RED  SIZE:MD, (NO SUB)</t>
  </si>
  <si>
    <t>NIKE DIGITAL HEPERLITE H8 KILT , W/ BUILT IN    COMPRESSION SHORT W/ A STRIPE COLOR: RED  SIZE:LG, (NO SUB)</t>
  </si>
  <si>
    <t>NIKE DIGITAL HEPERLITE H8 KILT , W/ BUILT IN    COMPRESSION SHORT W/ A STRIPE COLOR: RED  SIZE:XLG, (NO SUB)</t>
  </si>
  <si>
    <t>2COLOR LARGE LETTER, VARSITY SPIRIT ITEM #TTGTL2 COLOR:  NAVY / SIL , LOGO : HMS</t>
  </si>
  <si>
    <t>2 GIANT COLOR LETTER, VARSITY SPIRIT ITEM #TTGTL2 COLOR:  MAR/ WHT , LOGO : MKMS</t>
  </si>
  <si>
    <t>MOTIONFLEX BODY LINER HIP LENGTH.VENDOR:VARSITY ITEM:MFBL2330H, SIZE:XS COLOR:SCR/WHT/SILVER,LOGO:HA (NO SUB)</t>
  </si>
  <si>
    <t>MOTIONFLEX BODY LINER HIP LENGTH.VENDOR:VARSITY ITEM:MFBL2330H, SIZE:SM COLOR:SCR/WHT/SILVER,LOGO:HA (NO SUB)</t>
  </si>
  <si>
    <t>MOTIONFLEX BODY LINER HIP LENGTH.VENDOR:VARSITY ITEM:MFBL2330H, SIZE:MED COLOR:SCR/WHT/SILVER,LOGO:HA (NO SUB)</t>
  </si>
  <si>
    <t>MOTIONFLEX BODY LINER HIP LENGTH.VENDOR:VARSITY ITEM:MFBL2330H, SIZE:LG COLOR:SCR/WHT/SILVER,LOGO:HA (NO SUB)</t>
  </si>
  <si>
    <t>MOTIONFLEX BODY LINER HIP LENGTH.VENDOR:VARSITY ITEM:MFBL2330H, SIZE:XLG COLOR:SCR/WHT/SILVER,LOGO:HA (NO SUB)</t>
  </si>
  <si>
    <t>ELITE TENNIS MACHINE W/ EXTERNAL BATTERY. VENDOR:AMAZON, ITEM:B0713Z8X7Y</t>
  </si>
  <si>
    <t>1'' CIRCLE QUICK SHIP AWARD MARKERS.ITEM:02-QS-AM VENDOR:HEALY AWARDS , COLOR:SCARLET RED ,          MODEL:COUGAR(STYLE#10689),ARTWORK:COUGARS FACE NUST BE APPROVED BY A.D (APPROVED EQUAL)</t>
  </si>
  <si>
    <t>PENALTY CORNER MASK .ITEM:CR223,VENDOR:LONGSTRETH SIZE MED,COLOR:BLK,(NO SUB)</t>
  </si>
  <si>
    <t>22'' SOLID RED MEGAPHONE. ITEM:MP22,VENDOR:VARSITY COLOR:SCR (NO SUB)</t>
  </si>
  <si>
    <t>CUTOM MEGAPHONE, MASCOT SCREEN  COLOR:SCR,ITEM:MEGSSM.VENDOR:VARSITY (NO SUB)</t>
  </si>
  <si>
    <t xml:space="preserve">15'' MEGA , ITEM:MP15.VENDOR:ARSITY. COLOR:SCR (NO SUB) </t>
  </si>
  <si>
    <t>PUNCH OUT NUMBER SET FOR HELMETS 1-1/2" DIA CIRCLE BSN #1388528 , (HELMET IDENTIFICATION) CLEAR BACK ROUND WITH RED NUMBERS, PUNCH-OUT NUMBER SET #0-#99 OR OR APPROVED EQUAL</t>
  </si>
  <si>
    <t xml:space="preserve">CROWTHER SPACER PADS . TO SET UP A FRONT OR  FORMATION W/O LIVE PLAYERS. COLOR:BLK  VENDOR:RAE CROWTHER , NO SUB </t>
  </si>
  <si>
    <t>UA MENS STORM ARMOUR FLEECE PANTS.SIZE:MD ITEM:137085,COLOR:MOD GRAY/STL OIL. VENDOR:UNDER ARMOUR ART:COUGAR FOOTBALL'' RED LETTERS OUTLINED IN WHT ** MUST BE APPROVED BY ATHLETIC DIRECTOR</t>
  </si>
  <si>
    <t>UA MENS STORM ARMOUR FLEECE PANTS.SIZE:LG ITEM:137085,COLOR:MOD GRAY/STL OIL. VENDOR:UNDER ARMOUR ART:COUGAR FOOTBALL'' RED LETTERS OUTLINED IN WHT ** MUST BE APPROVED BY ATHLETIC DIRECTOR</t>
  </si>
  <si>
    <t>UA MENS STORM ARMOUR FLEECE PANTS.SIZE:XLG ITEM:137085,COLOR:MOD GRAY/STL OIL. VENDOR:UNDER ARMOUR ART:COUGAR FOOTBALL'' RED LETTERS OUTLINED IN WHT ** MUST BE APPROVED BY ATHLETIC DIRECTOR</t>
  </si>
  <si>
    <t>UA MENS STORM ARMOUR FLEECE PANTS.SIZE:2XLG ITEM:137085,COLOR:MOD GRAY/STL OIL. VENDOR:UNDER ARMOUR ART:COUGAR FOOTBALL'' RED LETTERS OUTLINED IN WHT ** MUST BE APPROVED BY ATHLETIC DIRECTOR</t>
  </si>
  <si>
    <t>UA MENS STORM ARMOUR FLEECE PANTS.SIZE:3XLG ITEM:137085,COLOR:MOD GRAY/STL OIL. VENDOR:UNDER ARMOUR ART:COUGAR FOOTBALL'' RED LETTERS OUTLINED IN WHT ** MUST BE APPROVED BY ATHLETIC DIRECTOR</t>
  </si>
  <si>
    <t>EXTRA THERMAL PAPER FOR STOPWATCH/PRINTER (5 ROLLS /BOX/600 LINES/ROLL) MF ATHLETIC #7405-25, NO SUBS</t>
  </si>
  <si>
    <t>PELVIC PROTECTOR, TK2, FEMALE (SMALL) GOAL KEEPERS GEAR FIELD HOCKEY LONGSTRETH #HGTKS1PP (NO SUBS)</t>
  </si>
  <si>
    <t xml:space="preserve">PLYOMAT CONTROLLER 2.0 . VENDOR:PLYOMAT  COMPANY:ATHLETIC ASSESSMENT TECHNOLOGY (NO SUB) </t>
  </si>
  <si>
    <t>PLYOMAT SWITCH MAT 27''X36'' VENDOR:PLYOMAT COMPANY: ATHLETIC ASSESSMENT TECHNOLOGY .(NO SUB )</t>
  </si>
  <si>
    <t>WOMEN'S UA TECH TEAM POLO.ITEM 1370431  COLOR:RED/WHT 600, SIZE:SM RED SHIRT W/ WHT &amp; GREY .2COLOR EMBROIDED LETTERING ON FRONT LEFT WHERE A POCKET WOULD BE LOCATED.''HAZLETON AREA GOLF'' &amp; THE WVC (3) COLOR LOGO ON SLEEVE.MUST BE APPROVED BY A.D</t>
  </si>
  <si>
    <t>WOMEN'S UA TECH TEAM POLO.ITEM 1370431  COLOR:RED/WHT 600, SIZE:MD RED SHIRT W/ WHT &amp; GREY .2COLOR EMBROIDED LETTERING ON FRONT LEFT WHERE A POCKET WOULD BE LOCATED.''HAZLETON AREA GOLF'' &amp; THE WVC (3) COLOR LOGO ON SLEEVE.MUST BE APPROVED BY A.D</t>
  </si>
  <si>
    <t>WOMEN'S UA TECH TEAM POLO.ITEM 1370431  COLOR:RED/WHT 600, SIZE:LG RED SHIRT W/ WHT &amp; GREY .2COLOR EMBROIDED LETTERING ON FRONT LEFT WHERE A POCKET WOULD BE LOCATED.''HAZLETON AREA GOLF'' &amp; THE WVC (3) COLOR LOGO ON SLEEVE.MUST BE APPROVED BY A.D</t>
  </si>
  <si>
    <t>WOMEN'S UA TECH TEAM POLO.ITEM 1370431  COLOR:RED/WHT 600, SIZE:XLG RED SHIRT W/ WHT &amp; GREY .2COLOR EMBROIDED LETTERING ON FRONT LEFT WHERE A POCKET WOULD BE LOCATED.''HAZLETON AREA GOLF'' &amp; THE WVC (3) COLOR LOGO ON SLEEVE.MUST BE APPROVED BY A.D</t>
  </si>
  <si>
    <t>EAR PROTECTION UNIT -WATERPOLO (WHITE) KAP7.COM #97407-0003 (NO SUBS)</t>
  </si>
  <si>
    <t>EAR PROTECTION UNIT -WATERPOLO (RED) KAP7.COM #97407 -008(NO SUBS)</t>
  </si>
  <si>
    <t xml:space="preserve">VSF WOMANS SHELL.VENDOR:VARSITY,COLOR NVY/SIL ITEM:WS2417FA/WSPKG.ART LOGO:HMS,SIZE:30 (NO SUB) </t>
  </si>
  <si>
    <t xml:space="preserve">VSF WOMANS SHELL.VENDOR:VARSITY,COLOR NVY/SIL ITEM:WS2417FA/WSPKG.ART LOGO:HMS,SIZE:32 (NO SUB) </t>
  </si>
  <si>
    <t xml:space="preserve">VSF WOMANS SHELL.VENDOR:VARSITY,COLOR NVY/SIL ITEM:WS2417FA/WSPKG.ART LOGO:HMS,SIZE:34 (NO SUB) </t>
  </si>
  <si>
    <t xml:space="preserve">VSF WOMANS SHELL.VENDOR:VARSITY,COLOR NVY/SIL ITEM:WS2417FA/WSPKG.ART LOGO:HMS,SIZE:36 (NO SUB) </t>
  </si>
  <si>
    <t xml:space="preserve">VSF WOMANS SHELL.VENDOR:VARSITY,COLOR NVY/SIL ITEM:WS2417FA/WSPKG.ART LOGO:HMS,SIZE:38 (NO SUB) </t>
  </si>
  <si>
    <t xml:space="preserve">VSF WOMANS SHELL.VENDOR:VARSITY,COLOR NVY/SIL ITEM:WS2417FA/WSPKG.ART LOGO:HMS,SIZE:40 (NO SUB) </t>
  </si>
  <si>
    <t xml:space="preserve">VSF WOMANS SHELL.VENDOR:VARSITY,COLOR NVY/SIL ITEM:WS2417FA/WSPKG.ART LOGO:HMS,SIZE:42 (NO SUB) </t>
  </si>
  <si>
    <t xml:space="preserve">VSF WOMANS SHELL.VENDOR:VARSITY,COLOR NVY/SIL ITEM:WS2417FA/WSPKG.ART LOGO:HMS,SIZE:44 (NO SUB) </t>
  </si>
  <si>
    <t xml:space="preserve">VSF WOMANS SHELL.VENDOR:VARSITY,COLOR MAR/WHT ITEM:WS2417FA/WSPKG.ART LOGO:MKM,SIZE:30 (NO SUB) </t>
  </si>
  <si>
    <t xml:space="preserve">VSF WOMANS SHELL.VENDOR:VARSITY,COLOR MAR/WHT ITEM:WS2417FA/WSPKG.ART LOGO:MKM,SIZE:32 (NO SUB) </t>
  </si>
  <si>
    <t xml:space="preserve">VSF WOMANS SHELL.VENDOR:VARSITY,COLOR MAR/WHT ITEM:WS2417FA/WSPKG.ART LOGO:MKM,SIZE:34 (NO SUB) </t>
  </si>
  <si>
    <t xml:space="preserve">VSF WOMANS SHELL.VENDOR:VARSITY,COLOR MAR/WHT ITEM:WS2417FA/WSPKG.ART LOGO:MKM,SIZE:36 (NO SUB) </t>
  </si>
  <si>
    <t xml:space="preserve">VSF WOMANS SHELL.VENDOR:VARSITY,COLOR MAR/WHT ITEM:WS2417FA/WSPKG.ART LOGO:MKM,SIZE:38 (NO SUB) </t>
  </si>
  <si>
    <t xml:space="preserve">VSF WOMANS SHELL.VENDOR:VARSITY,COLOR MAR/WHT ITEM:WS2417FA/WSPKG.ART LOGO:MKM,SIZE:40 (NO SUB) </t>
  </si>
  <si>
    <t xml:space="preserve">VSF WOMANS SHELL.VENDOR:VARSITY,COLOR MAR/WHT ITEM:WS2417FA/WSPKG.ART LOGO:MKM,SIZE:42 (NO SUB) </t>
  </si>
  <si>
    <t xml:space="preserve">VSF WOMANS SHELL.VENDOR:VARSITY,COLOR MAR/WHT ITEM:WS2417FA/WSPKG.ART LOGO:MKM,SIZE:44 (NO SUB) </t>
  </si>
  <si>
    <t>PUSHBACK SHIELD FOR FOOTBALL-RED 24"LX17"WX4"THICK RAE CROWTHER #PSH (NO SUBS)</t>
  </si>
  <si>
    <t>UA MENS TECH VENT 9'' SHORTS.ITEM:6005528 VENDOR:UNDERARMOUR,COLOR:RED/WHT 600,SIZE MD COUGAR HOLDING FOOTBALL(GRAY BODY W/ WHT TRIM) **MUST BE APPROVED BY ATHLETIC DIRECTOR (NO SUB)</t>
  </si>
  <si>
    <t>UA MENS TECH VENT 9'' SHORTS.ITEM:6005528 VENDOR:UNDERARMOUR,COLOR:RED/WHT 600,SIZE LG COUGAR HOLDING FOOTBALL(GRAY BODY W/ WHT TRIM) **MUST BE APPROVED BY ATHLETIC DIRECTOR (NO SUB)</t>
  </si>
  <si>
    <t>UA MENS TECH VENT 9'' SHORTS.ITEM:6005528 VENDOR:UNDERARMOUR,COLOR:RED/WHT 600,SIZE XLG COUGAR HOLDING FOOTBALL(GRAY BODY W/ WHT TRIM) **MUST BE APPROVED BY ATHLETIC DIRECTOR (NO SUB)</t>
  </si>
  <si>
    <t>UA MENS TECH VENT 9'' SHORTS.ITEM:6005528 VENDOR:UNDERARMOUR,COLOR:RED/WHT 600,SIZE 2XL COUGAR HOLDING FOOTBALL(GRAY BODY W/ WHT TRIM) **MUST BE APPROVED BY ATHLETIC DIRECTOR (NO SUB)</t>
  </si>
  <si>
    <t>UA MENS TECH VENT 9'' SHORTS.ITEM:6005528 VENDOR:UNDERARMOUR,COLOR:RED/WHT 600,SIZE 3XL COUGAR HOLDING FOOTBALL(GRAY BODY W/ WHT TRIM) **MUST BE APPROVED BY ATHLETIC DIRECTOR (NO SUB)</t>
  </si>
  <si>
    <t>VSF A-LINE SKIRT. ITEM S1206/WSPKG,COLOR:MAR SIZE: 4-11 VENDOR: VARSITY (NO SUB)</t>
  </si>
  <si>
    <t>VSF A-LINE SKIRT. ITEM S1206/WSPKG,COLOR:MAR SIZE: 5-12  VENDOR: VARSITY (NO SUB)</t>
  </si>
  <si>
    <t>VSF A-LINE SKIRT. ITEM S1206/WSPKG,COLOR:MAR SIZE:6-13 VENDOR: VARSITY (NO SUB)</t>
  </si>
  <si>
    <t>VSF A-LINE SKIRT. ITEM S1206/WSPKG,COLOR:MAR SIZE:7-13 VENDOR: VARSITY (NO SUB)</t>
  </si>
  <si>
    <t>VSF A-LINE SKIRT. ITEM S1206/WSPKG,COLOR:MAR SIZE:8-13 VENDOR: VARSITY (NO SUB)</t>
  </si>
  <si>
    <t>VSF A-LINE SKIRT. ITEM S1206/WSPKG,COLOR:MAR SIZE: 9-14 VENDOR: VARSITY (NO SUB)</t>
  </si>
  <si>
    <t>VSF A-LINE SKIRT. ITEM S1206/WSPKG,COLOR:MAR SIZE: 10-15 VENDOR: VARSITY (NO SUB)</t>
  </si>
  <si>
    <t>VSF A-LINE SKIRT. ITEM S1206/WSPKG,COLOR:MAR SIZE: 12-15 VENDOR: VARSITY (NO SUB)</t>
  </si>
  <si>
    <t>VSF A-LINE SKIRT. ITEM S1206/WSPKG,COLOR:MAR SIZE: 14-15 VENDOR: VARSITY (NO SUB)</t>
  </si>
  <si>
    <t>VSF A-LINE SKIRT. ITEM S1206/WSPKG,COLOR:MAR SIZE: 16-16 VENDOR: VARSITY (NO SUB)</t>
  </si>
  <si>
    <t xml:space="preserve">VSF A-LINE SKIRT. ITEM S1206/WSPKG,COLOR:MAR SIZE: 18-16,VENDOR: VARSITY (NO SUB) </t>
  </si>
  <si>
    <t>POWERLIFT BOX PLEAD SKIRT. ITEM:S2311P, COLOR:SCR/WHT, VENDOR: VARSITY SIZE:4-11 NO SUB</t>
  </si>
  <si>
    <t>POWERLIFT BOX PLEAD SKIRT. ITEM:S2311P, COLOR:SCR/WHT, VENDOR: VARSITY SIZE:5-12 NO SUB</t>
  </si>
  <si>
    <t>POWERLIFT BOX PLEAD SKIRT. ITEM:S2311P, COLOR:SCR/WHT, VENDOR: VARSITY SIZE:5-13 NO SUB</t>
  </si>
  <si>
    <t>POWERLIFT BOX PLEAD SKIRT. ITEM:S2311P, COLOR:SCR/WHT, VENDOR: VARSITY SIZE:6-12 NO SUB</t>
  </si>
  <si>
    <t>POWERLIFT BOX PLEAD SKIRT. ITEM:S2311P, COLOR:SCR/WHT, VENDOR: VARSITY SIZE:6-13 NO SUB</t>
  </si>
  <si>
    <t>POWERLIFT BOX PLEAD SKIRT. ITEM:S2311P, COLOR:SCR/WHT, VENDOR: VARSITY SIZE:7-13 NO SUB</t>
  </si>
  <si>
    <t>POWERLIFT BOX PLEAD SKIRT. ITEM:S2311P, COLOR:SCR/WHT, VENDOR: VARSITY SIZE:8-14 NO SUB</t>
  </si>
  <si>
    <t>POWERLIFT BOX PLEAD SKIRT. ITEM:S2311P, COLOR:SCR/WHT, VENDOR: VARSITY SIZE:9-14 NO SUB</t>
  </si>
  <si>
    <t xml:space="preserve">VSF A-LINE SKIRT. ITEM S1206/WSPKG,COLOR:NAV/SIL SIZE: 4-11,VENDOR: VARSITY (NO SUB) </t>
  </si>
  <si>
    <t xml:space="preserve">VSF A-LINE SKIRT. ITEM S1206/WSPKG,COLOR:NAV/SIL SIZE: 5-12,VENDOR: VARSITY (NO SUB) </t>
  </si>
  <si>
    <t xml:space="preserve">VSF A-LINE SKIRT. ITEM S1206/WSPKG,COLOR:NAV/SIL SIZE: 6-13,VENDOR: VARSITY (NO SUB) </t>
  </si>
  <si>
    <t xml:space="preserve">VSF A-LINE SKIRT. ITEM S1206/WSPKG,COLOR:NAV/SIL SIZE: 7-13,VENDOR: VARSITY (NO SUB) </t>
  </si>
  <si>
    <t xml:space="preserve">VSF A-LINE SKIRT. ITEM S1206/WSPKG,COLOR:NAV/SIL SIZE: 8-14,VENDOR: VARSITY (NO SUB) </t>
  </si>
  <si>
    <t xml:space="preserve">VSF A-LINE SKIRT. ITEM S1206/WSPKG,COLOR:NAV/SIL SIZE: 10-15,VENDOR: VARSITY (NO SUB) </t>
  </si>
  <si>
    <t xml:space="preserve">VSF A-LINE SKIRT. ITEM S1206/WSPKG,COLOR:NAV/SIL SIZE: 12-15,VENDOR: VARSITY (NO SUB) </t>
  </si>
  <si>
    <t xml:space="preserve">VSF A-LINE SKIRT. ITEM S1206/WSPKG,COLOR:NAV/SIL SIZE: 14-15,VENDOR: VARSITY (NO SUB) </t>
  </si>
  <si>
    <t xml:space="preserve">VSF A-LINE SKIRT. ITEM S1206/WSPKG,COLOR:NAV/SIL SIZE: 16-15,VENDOR: VARSITY (NO SUB) </t>
  </si>
  <si>
    <t xml:space="preserve">VSF A-LINE SKIRT. ITEM S1206/WSPKG,COLOR:NAV/SIL SIZE: 18-15,VENDOR: VARSITY (NO SUB) </t>
  </si>
  <si>
    <t>ASIC LOVE SKORT (RED).ITEM # NSPCLALP - NO SUB BSNSPORTS.COM SIZE MD</t>
  </si>
  <si>
    <t>WOMANS UA DRIVER WOVEN SKORT - ITEM # 1383162 SZ: SM COLOR:WHITE/HALO GRAY-100 . UNDERARMOUR.COM</t>
  </si>
  <si>
    <t>WOMANS UA DRIVER WOVEN SKORT - ITEM # 1383162 SZ: MD COLOR:WHITE/HALO GRAY-100 . UNDERARMOUR.COM</t>
  </si>
  <si>
    <t>WOMANS UA DRIVER WOVEN SKORT - ITEM # 1383162 SZ: LG COLOR:WHITE/HALO GRAY-100 . UNDERARMOUR.COM</t>
  </si>
  <si>
    <t>WOMANS UA DRIVER WOVEN SKORT - ITEM # 1383162 SZ: XL COLOR:WHITE/HALO GRAY-100 . UNDERARMOUR.COM</t>
  </si>
  <si>
    <t xml:space="preserve">LOVE SKORT RED. VENDOR:BSN SPORTS .   ITEM:NSPCLALP SIZE:MED NO SUB </t>
  </si>
  <si>
    <t>FIGHT'N TRAINER PASS RUSH SLED.ITEM:FTPU VENDOR:RAE CROWTHER CO.,COLOR:BLK SLED W/ BENDABLE ARMS TO TEACH HAND PLACEMENT, CONTACT AND CONTROL.INCLUDE FACTORY ASSEMBLY NO SUB</t>
  </si>
  <si>
    <t>THE STICK-SELF ROLLER MASSAGER (18") MF ATHLETIC #2215 (NO SUBS)</t>
  </si>
  <si>
    <t>ASICS RED/WHT WOMANS TANK . ITEM#ACTE2116. NO SUB BSNSPORTS.COM SIZE MD ART WORK MUST BE APPROVED BY THE ATHLETIC DIRECTOR CRISS CROSS TENNIS RACKET ON LEFT CHEST W/ INTERLOCKING HA UNDERTHE RACKET + ON THE BACK *PLEASE CONTACT ATHLETIC DIRECTOR PRIOR TO PRODUCTION.</t>
  </si>
  <si>
    <t>RED/WHT-WOVEN ALLEY TANK. VENDOR:BSN SPORTS ITEM#ACTE2116 SIZE:MD - NO SUB</t>
  </si>
  <si>
    <t>NIKE DIGITAL HYPERLITE H8 RACERBACK JERSEY W/STRIPES,COLOR:WHT,SIZE:SM,(NO SUB) 1 TO 10 SMALL 11 TO 30 MEDIUM 31 TO 43 LARGE 44,45,46,47,49 &amp; 50 XLG #88 MEDIUM</t>
  </si>
  <si>
    <t>NIKE DIGITAL HYPERLITE H8 RACERBACK JERSEY W/STRIPES,COLOR:WHT,SIZE:MD,(NO SUB) 1 TO 10 SMALL 11 TO 30 MEDIUM 31 TO 43 LARGE 44,45,46,47,49 &amp; 50 XLG #88 MEDIUM</t>
  </si>
  <si>
    <t>NIKE DIGITAL HYPERLITE H8 RACERBACK JERSEY W/STRIPES,COLOR:WHT,SIZE:LG,(NO SUB) 1 TO 10 SMALL 11 TO 30 MEDIUM 31 TO 43 LARGE 44,45,46,47,49 &amp; 50 XLG #88 MEDIUM</t>
  </si>
  <si>
    <t>NIKE DIGITAL HYPERLITE H8 RACERBACK JERSEY W/STRIPES,COLOR:WHT,SIZE:XLG,(NO SUB) 1 TO 10 SMALL 11 TO 30 MEDIUM 31 TO 43 LARGE 44,45,46,47,49 &amp; 50 XLG #88 MEDIUM</t>
  </si>
  <si>
    <t>NIKE DIGITAL HYPERLITE H8 RACERBACK JERSEY W/STRIPES,COLOR:RED,SIZE:SM,(NO SUB) 1 TO 10 SMALL 11 TO 30 MEDIUM 31 TO 43 LARGE 44,45,46,47,49 &amp; 50 XLG #88 MEDIUM</t>
  </si>
  <si>
    <t>NIKE DIGITAL HYPERLITE H8 RACERBACK JERSEY W/STRIPES,COLOR:RED,SIZE:MD,(NO SUB) 1 TO 10 SMALL 11 TO 30 MEDIUM 31 TO 43 LARGE 44,45,46,47,49 &amp; 50 XLG #88 MEDIUM</t>
  </si>
  <si>
    <t>NIKE DIGITAL HYPERLITE H8 RACERBACK JERSEY W/STRIPES,COLOR:RED,SIZE:LG,(NO SUB) 1 TO 10 SMALL 11 TO 30 MEDIUM 31 TO 43 LARGE 44,45,46,47,49 &amp; 50 XLG #88 MEDIUM</t>
  </si>
  <si>
    <t>NIKE DIGITAL HYPERLITE H8 RACERBACK JERSEY W/STRIPES,COLOR:RED,SIZE:XLG,(NO SUB) 1 TO 10 SMALL 11 TO 30 MEDIUM 31 TO 43 LARGE 44,45,46,47,49 &amp; 50 XLG #88 MEDIUM</t>
  </si>
  <si>
    <t>3M MULTI-USE COLRED DUCT TAPE , W/STRONG ADHENSIVE &amp; WATER-RESISTANT BACKING, MULTI SURFACE  3M DUCT TAPE FOR INDOOR &amp; OUTDOOR USE, ITEM:3920BL 1.88'' X 22YRD, AMAZON</t>
  </si>
  <si>
    <t>3M MULTI-USE COLRED DUCT TAPE , W/STRONG ADHENSIVE &amp; WATER-RESISTANT BACKING, MULTI SURFACE  3M DUCT TAPE FOR INDOOR &amp; OUTDOOR USE, ITEM:3920RD 1.88'' X 20YRD, VENDOR:AMAZON</t>
  </si>
  <si>
    <t>3M MULTI-USE COLRED DUCT TAPE , W/STRONG ADHENSIVE &amp; WATER-RESISTANT BACKING, MULTI SURFACE  3M DUCT TAPE FOR INDOOR &amp; OUTDOOR USE, ITEM:3920WH 1.88'' X 20YRD, VENDOR:AMAZON</t>
  </si>
  <si>
    <t>3M MULTI-USE COLRED DUCT TAPE , W/STRONG ADHENSIVE &amp; WATER-RESISTANT BACKING, MULTI SURFACE  3M DUCT TAPE FOR INDOOR &amp; OUTDOOR USE, ITEM:3920YL 1.8''X20YRDS, VENDOR:AMAZON</t>
  </si>
  <si>
    <t>UA MENS ATHELTIC SHORTSLEEVE TEE.ITEM:1383264 VENDOR:UNDER ARMOUR, COLOR:BLK/WHT 001,SIZE:MD TOP LINE:''HAZLETONAREA''ACROSS CHEST MIDDLE LINE:FOOTBALL WITH HA LOGO INSIDE IT BOTTOM LINE:''COUGAR'' RED LETTER TRIMMED IN WHT MUST BE APPROVED BY A.D</t>
  </si>
  <si>
    <t>UA MENS ATHELTIC SHORTSLEEVE TEE.ITEM:1383264 VENDOR:UNDER ARMOUR, COLOR:BLK/WHT 001,SIZE:LG TOP LINE:''HAZLETONAREA''ACROSS CHEST MIDDLE LINE:FOOTBALL WITH HA LOGO INSIDE IT BOTTOM LINE:''COUGAR'' RED LETTER TRIMMED IN WHT MUST BE APPROVED BY A.D</t>
  </si>
  <si>
    <t>UA MENS ATHELTIC SHORTSLEEVE TEE.ITEM:1383264 VENDOR:UNDER ARMOUR, COLOR:BLK/WHT 001,SIZE:XLG TOP LINE:''HAZLETONAREA''ACROSS CHEST MIDDLE LINE:FOOTBALL WITH HA LOGO INSIDE IT BOTTOM LINE:''COUGAR'' RED LETTER TRIMMED IN WHT MUST BE APPROVED BY A.D</t>
  </si>
  <si>
    <t>UA MENS ATHELTIC SHORTSLEEVE TEE.ITEM:1383264 VENDOR:UNDER ARMOUR, COLOR:BLK/WHT 001,SIZE:2XL TOP LINE:''HAZLETONAREA''ACROSS CHEST MIDDLE LINE:FOOTBALL WITH HA LOGO INSIDE IT BOTTOM LINE:''COUGAR'' RED LETTER TRIMMED IN WHT MUST BE APPROVED BY A.D</t>
  </si>
  <si>
    <t>UA MENS ATHELTIC SHORTSLEEVE TEE.ITEM:1383264 VENDOR:UNDER ARMOUR, COLOR:BLK/WHT 001,SIZE:3XL TOP LINE:''HAZLETONAREA''ACROSS CHEST MIDDLE LINE:FOOTBALL WITH HA LOGO INSIDE IT BOTTOM LINE:''COUGAR'' RED LETTER TRIMMED IN WHT MUST BE APPROVED BY A.D</t>
  </si>
  <si>
    <t>STANDARD 10X15 CANOPY TENT+4 ZIPPERS WALLS  &amp; CARRY BAG. VENDOR:EURMAX, COLOR:GREY (NO SUB)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</si>
</sst>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m/dd/yyyy\ hh:mm\ AM/PM"/>
    <numFmt numFmtId="166" formatCode="&quot;$&quot;#,##0.00"/>
  </numFmts>
  <fonts count="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CC"/>
      <name val="Times New Roman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Border="1"/>
    <xf numFmtId="49" fontId="0" fillId="0" borderId="0" xfId="0" applyNumberFormat="1" applyBorder="1"/>
    <xf numFmtId="2" fontId="0" fillId="0" borderId="0" xfId="0" applyNumberFormat="1" applyBorder="1"/>
    <xf numFmtId="0" fontId="1" fillId="0" borderId="0" xfId="0" applyFont="1"/>
    <xf numFmtId="49" fontId="1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166" fontId="1" fillId="0" borderId="0" xfId="0" applyNumberFormat="1" applyFont="1"/>
    <xf numFmtId="49" fontId="4" fillId="5" borderId="2" xfId="0" applyNumberFormat="1" applyFont="1" applyFill="1" applyBorder="1" applyProtection="1"/>
    <xf numFmtId="166" fontId="4" fillId="5" borderId="3" xfId="0" applyNumberFormat="1" applyFont="1" applyFill="1" applyBorder="1" applyProtection="1"/>
    <xf numFmtId="166" fontId="4" fillId="5" borderId="4" xfId="0" applyNumberFormat="1" applyFont="1" applyFill="1" applyBorder="1" applyProtection="1"/>
    <xf numFmtId="0" fontId="0" fillId="0" borderId="0" xfId="0" applyAlignment="1">
      <alignment horizontal="center"/>
    </xf>
    <xf numFmtId="166" fontId="4" fillId="6" borderId="4" xfId="0" applyNumberFormat="1" applyFont="1" applyFill="1" applyBorder="1" applyProtection="1"/>
    <xf numFmtId="49" fontId="1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vertical="top"/>
    </xf>
    <xf numFmtId="166" fontId="1" fillId="5" borderId="1" xfId="0" applyNumberFormat="1" applyFont="1" applyFill="1" applyBorder="1" applyAlignment="1">
      <alignment vertical="top"/>
    </xf>
    <xf numFmtId="0" fontId="4" fillId="6" borderId="2" xfId="0" applyFont="1" applyFill="1" applyBorder="1" applyAlignment="1" applyProtection="1">
      <alignment horizontal="left" wrapText="1"/>
    </xf>
    <xf numFmtId="0" fontId="4" fillId="6" borderId="3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586D-CDA4-4BDA-A5F1-F74CA4D96B53}">
  <sheetPr>
    <pageSetUpPr fitToPage="1"/>
  </sheetPr>
  <dimension ref="A1:M230"/>
  <sheetViews>
    <sheetView tabSelected="1" workbookViewId="0">
      <pane ySplit="10" topLeftCell="A11" activePane="bottomLeft" state="frozen"/>
      <selection pane="bottomLeft" activeCell="I2" sqref="I2"/>
    </sheetView>
  </sheetViews>
  <sheetFormatPr defaultRowHeight="15.75" x14ac:dyDescent="0.25"/>
  <cols>
    <col min="1" max="1" width="19" bestFit="1" customWidth="1"/>
    <col min="2" max="2" width="59.875" customWidth="1"/>
    <col min="3" max="3" width="13.125" hidden="1" customWidth="1"/>
    <col min="4" max="4" width="22.375" hidden="1" customWidth="1"/>
    <col min="5" max="5" width="13.125" hidden="1" customWidth="1"/>
    <col min="6" max="6" width="33" hidden="1" customWidth="1"/>
    <col min="7" max="7" width="11.875" customWidth="1"/>
    <col min="8" max="8" width="19.125" customWidth="1"/>
    <col min="9" max="9" width="42.25" customWidth="1"/>
    <col min="10" max="10" width="11.625" bestFit="1" customWidth="1"/>
    <col min="11" max="11" width="13" customWidth="1"/>
    <col min="12" max="12" width="14" customWidth="1"/>
    <col min="13" max="13" width="13.875" hidden="1" customWidth="1"/>
  </cols>
  <sheetData>
    <row r="1" spans="1:13" ht="16.5" thickBot="1" x14ac:dyDescent="0.3"/>
    <row r="2" spans="1:13" ht="17.25" thickTop="1" thickBot="1" x14ac:dyDescent="0.3">
      <c r="A2" s="5" t="s">
        <v>0</v>
      </c>
      <c r="B2" s="8" t="s">
        <v>192</v>
      </c>
      <c r="H2" s="1" t="s">
        <v>1</v>
      </c>
      <c r="I2" s="10"/>
    </row>
    <row r="3" spans="1:13" ht="17.25" thickTop="1" thickBot="1" x14ac:dyDescent="0.3">
      <c r="A3" s="4"/>
      <c r="B3" s="4"/>
      <c r="H3" s="1" t="s">
        <v>3</v>
      </c>
      <c r="I3" s="10" t="s">
        <v>2</v>
      </c>
    </row>
    <row r="4" spans="1:13" ht="17.25" thickTop="1" thickBot="1" x14ac:dyDescent="0.3">
      <c r="A4" s="5" t="s">
        <v>4</v>
      </c>
      <c r="B4" s="9" t="s">
        <v>5</v>
      </c>
      <c r="H4" s="1" t="s">
        <v>6</v>
      </c>
      <c r="I4" s="10" t="s">
        <v>2</v>
      </c>
    </row>
    <row r="5" spans="1:13" ht="17.25" thickTop="1" thickBot="1" x14ac:dyDescent="0.3">
      <c r="A5" s="4"/>
      <c r="B5" s="9" t="s">
        <v>193</v>
      </c>
      <c r="H5" s="1" t="s">
        <v>7</v>
      </c>
      <c r="I5" s="10" t="s">
        <v>2</v>
      </c>
    </row>
    <row r="6" spans="1:13" ht="17.25" thickTop="1" thickBot="1" x14ac:dyDescent="0.3">
      <c r="A6" s="4"/>
      <c r="B6" s="4"/>
      <c r="H6" s="1" t="s">
        <v>8</v>
      </c>
      <c r="I6" s="10" t="s">
        <v>2</v>
      </c>
    </row>
    <row r="7" spans="1:13" ht="17.25" thickTop="1" thickBot="1" x14ac:dyDescent="0.3">
      <c r="A7" s="5" t="s">
        <v>9</v>
      </c>
      <c r="B7" s="7">
        <v>45782</v>
      </c>
    </row>
    <row r="8" spans="1:13" ht="17.25" thickTop="1" thickBot="1" x14ac:dyDescent="0.3">
      <c r="A8" s="5" t="s">
        <v>10</v>
      </c>
      <c r="B8" s="6" t="s">
        <v>194</v>
      </c>
    </row>
    <row r="9" spans="1:13" ht="17.25" thickTop="1" thickBot="1" x14ac:dyDescent="0.3"/>
    <row r="10" spans="1:13" ht="17.25" thickTop="1" thickBot="1" x14ac:dyDescent="0.3">
      <c r="A10" s="17" t="s">
        <v>164</v>
      </c>
      <c r="B10" s="17" t="s">
        <v>4</v>
      </c>
      <c r="C10" s="17" t="s">
        <v>11</v>
      </c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16</v>
      </c>
      <c r="I10" s="17" t="s">
        <v>17</v>
      </c>
      <c r="J10" s="17" t="s">
        <v>18</v>
      </c>
      <c r="K10" s="18" t="s">
        <v>19</v>
      </c>
      <c r="L10" s="18" t="s">
        <v>20</v>
      </c>
    </row>
    <row r="11" spans="1:13" ht="33" thickTop="1" thickBot="1" x14ac:dyDescent="0.3">
      <c r="A11" s="19" t="s">
        <v>195</v>
      </c>
      <c r="B11" s="20" t="s">
        <v>327</v>
      </c>
      <c r="C11" s="19"/>
      <c r="D11" s="21"/>
      <c r="E11" s="19"/>
      <c r="F11" s="21"/>
      <c r="G11" s="19" t="s">
        <v>37</v>
      </c>
      <c r="H11" s="22"/>
      <c r="I11" s="23"/>
      <c r="J11" s="24">
        <v>1</v>
      </c>
      <c r="K11" s="25">
        <v>0</v>
      </c>
      <c r="L11" s="26">
        <f>J11*K11</f>
        <v>0</v>
      </c>
      <c r="M11" s="3">
        <v>10000</v>
      </c>
    </row>
    <row r="12" spans="1:13" ht="33" thickTop="1" thickBot="1" x14ac:dyDescent="0.3">
      <c r="A12" s="19" t="s">
        <v>196</v>
      </c>
      <c r="B12" s="20" t="s">
        <v>328</v>
      </c>
      <c r="C12" s="19"/>
      <c r="D12" s="21"/>
      <c r="E12" s="19"/>
      <c r="F12" s="21"/>
      <c r="G12" s="19" t="s">
        <v>21</v>
      </c>
      <c r="H12" s="22"/>
      <c r="I12" s="23"/>
      <c r="J12" s="24">
        <v>2</v>
      </c>
      <c r="K12" s="25">
        <v>0</v>
      </c>
      <c r="L12" s="26">
        <f>J12*K12</f>
        <v>0</v>
      </c>
      <c r="M12" s="3">
        <v>20000</v>
      </c>
    </row>
    <row r="13" spans="1:13" ht="33" thickTop="1" thickBot="1" x14ac:dyDescent="0.3">
      <c r="A13" s="19" t="s">
        <v>167</v>
      </c>
      <c r="B13" s="20" t="s">
        <v>168</v>
      </c>
      <c r="C13" s="19"/>
      <c r="D13" s="21"/>
      <c r="E13" s="19"/>
      <c r="F13" s="21"/>
      <c r="G13" s="19" t="s">
        <v>21</v>
      </c>
      <c r="H13" s="22"/>
      <c r="I13" s="23"/>
      <c r="J13" s="24">
        <v>12</v>
      </c>
      <c r="K13" s="25">
        <v>0</v>
      </c>
      <c r="L13" s="26">
        <f t="shared" ref="L13:L59" si="0">J13*K13</f>
        <v>0</v>
      </c>
      <c r="M13" s="3">
        <v>30000</v>
      </c>
    </row>
    <row r="14" spans="1:13" ht="80.25" thickTop="1" thickBot="1" x14ac:dyDescent="0.3">
      <c r="A14" s="19" t="s">
        <v>22</v>
      </c>
      <c r="B14" s="20" t="s">
        <v>130</v>
      </c>
      <c r="C14" s="19"/>
      <c r="D14" s="21"/>
      <c r="E14" s="19"/>
      <c r="F14" s="21"/>
      <c r="G14" s="19" t="s">
        <v>23</v>
      </c>
      <c r="H14" s="22"/>
      <c r="I14" s="23"/>
      <c r="J14" s="24">
        <v>5</v>
      </c>
      <c r="K14" s="25">
        <v>0</v>
      </c>
      <c r="L14" s="26">
        <f t="shared" si="0"/>
        <v>0</v>
      </c>
      <c r="M14" s="3">
        <v>40000</v>
      </c>
    </row>
    <row r="15" spans="1:13" ht="33" thickTop="1" thickBot="1" x14ac:dyDescent="0.3">
      <c r="A15" s="19" t="s">
        <v>169</v>
      </c>
      <c r="B15" s="20" t="s">
        <v>170</v>
      </c>
      <c r="C15" s="19"/>
      <c r="D15" s="21"/>
      <c r="E15" s="19"/>
      <c r="F15" s="21"/>
      <c r="G15" s="19" t="s">
        <v>21</v>
      </c>
      <c r="H15" s="22"/>
      <c r="I15" s="23"/>
      <c r="J15" s="24">
        <v>15</v>
      </c>
      <c r="K15" s="25">
        <v>0</v>
      </c>
      <c r="L15" s="26">
        <f t="shared" si="0"/>
        <v>0</v>
      </c>
      <c r="M15" s="3">
        <v>50000</v>
      </c>
    </row>
    <row r="16" spans="1:13" ht="33" thickTop="1" thickBot="1" x14ac:dyDescent="0.3">
      <c r="A16" s="19" t="s">
        <v>24</v>
      </c>
      <c r="B16" s="20" t="s">
        <v>25</v>
      </c>
      <c r="C16" s="19"/>
      <c r="D16" s="21"/>
      <c r="E16" s="19"/>
      <c r="F16" s="21"/>
      <c r="G16" s="19" t="s">
        <v>21</v>
      </c>
      <c r="H16" s="22"/>
      <c r="I16" s="23"/>
      <c r="J16" s="24">
        <v>40</v>
      </c>
      <c r="K16" s="25">
        <v>0</v>
      </c>
      <c r="L16" s="26">
        <f t="shared" si="0"/>
        <v>0</v>
      </c>
      <c r="M16" s="3">
        <v>60000</v>
      </c>
    </row>
    <row r="17" spans="1:13" ht="33" thickTop="1" thickBot="1" x14ac:dyDescent="0.3">
      <c r="A17" s="19" t="s">
        <v>190</v>
      </c>
      <c r="B17" s="20" t="s">
        <v>191</v>
      </c>
      <c r="C17" s="19"/>
      <c r="D17" s="21"/>
      <c r="E17" s="19"/>
      <c r="F17" s="21"/>
      <c r="G17" s="19" t="s">
        <v>21</v>
      </c>
      <c r="H17" s="22"/>
      <c r="I17" s="23"/>
      <c r="J17" s="24">
        <v>4</v>
      </c>
      <c r="K17" s="25">
        <v>0</v>
      </c>
      <c r="L17" s="26">
        <f t="shared" si="0"/>
        <v>0</v>
      </c>
      <c r="M17" s="3">
        <v>70000</v>
      </c>
    </row>
    <row r="18" spans="1:13" ht="33" thickTop="1" thickBot="1" x14ac:dyDescent="0.3">
      <c r="A18" s="19" t="s">
        <v>26</v>
      </c>
      <c r="B18" s="20" t="s">
        <v>27</v>
      </c>
      <c r="C18" s="19"/>
      <c r="D18" s="21"/>
      <c r="E18" s="19"/>
      <c r="F18" s="21"/>
      <c r="G18" s="19" t="s">
        <v>21</v>
      </c>
      <c r="H18" s="22"/>
      <c r="I18" s="23"/>
      <c r="J18" s="24">
        <v>4</v>
      </c>
      <c r="K18" s="25">
        <v>0</v>
      </c>
      <c r="L18" s="26">
        <f t="shared" si="0"/>
        <v>0</v>
      </c>
      <c r="M18" s="3">
        <v>80000</v>
      </c>
    </row>
    <row r="19" spans="1:13" ht="48.75" thickTop="1" thickBot="1" x14ac:dyDescent="0.3">
      <c r="A19" s="19" t="s">
        <v>28</v>
      </c>
      <c r="B19" s="20" t="s">
        <v>131</v>
      </c>
      <c r="C19" s="19"/>
      <c r="D19" s="21"/>
      <c r="E19" s="19"/>
      <c r="F19" s="21"/>
      <c r="G19" s="19" t="s">
        <v>29</v>
      </c>
      <c r="H19" s="22"/>
      <c r="I19" s="23"/>
      <c r="J19" s="24">
        <v>4</v>
      </c>
      <c r="K19" s="25">
        <v>0</v>
      </c>
      <c r="L19" s="26">
        <f t="shared" si="0"/>
        <v>0</v>
      </c>
      <c r="M19" s="3">
        <v>90000</v>
      </c>
    </row>
    <row r="20" spans="1:13" ht="48.75" thickTop="1" thickBot="1" x14ac:dyDescent="0.3">
      <c r="A20" s="19" t="s">
        <v>30</v>
      </c>
      <c r="B20" s="20" t="s">
        <v>132</v>
      </c>
      <c r="C20" s="19"/>
      <c r="D20" s="21"/>
      <c r="E20" s="19"/>
      <c r="F20" s="21"/>
      <c r="G20" s="19" t="s">
        <v>29</v>
      </c>
      <c r="H20" s="22"/>
      <c r="I20" s="23"/>
      <c r="J20" s="24">
        <v>4</v>
      </c>
      <c r="K20" s="25">
        <v>0</v>
      </c>
      <c r="L20" s="26">
        <f t="shared" si="0"/>
        <v>0</v>
      </c>
      <c r="M20" s="3">
        <v>100000</v>
      </c>
    </row>
    <row r="21" spans="1:13" ht="33" thickTop="1" thickBot="1" x14ac:dyDescent="0.3">
      <c r="A21" s="19" t="s">
        <v>31</v>
      </c>
      <c r="B21" s="20" t="s">
        <v>329</v>
      </c>
      <c r="C21" s="19"/>
      <c r="D21" s="21"/>
      <c r="E21" s="19"/>
      <c r="F21" s="21"/>
      <c r="G21" s="19" t="s">
        <v>32</v>
      </c>
      <c r="H21" s="22"/>
      <c r="I21" s="23"/>
      <c r="J21" s="24">
        <v>20</v>
      </c>
      <c r="K21" s="25">
        <v>0</v>
      </c>
      <c r="L21" s="26">
        <f t="shared" si="0"/>
        <v>0</v>
      </c>
      <c r="M21" s="3">
        <v>110000</v>
      </c>
    </row>
    <row r="22" spans="1:13" ht="48.75" thickTop="1" thickBot="1" x14ac:dyDescent="0.3">
      <c r="A22" s="19" t="s">
        <v>197</v>
      </c>
      <c r="B22" s="20" t="s">
        <v>330</v>
      </c>
      <c r="C22" s="19"/>
      <c r="D22" s="21"/>
      <c r="E22" s="19"/>
      <c r="F22" s="21"/>
      <c r="G22" s="19" t="s">
        <v>21</v>
      </c>
      <c r="H22" s="22"/>
      <c r="I22" s="23"/>
      <c r="J22" s="24">
        <v>6</v>
      </c>
      <c r="K22" s="25">
        <v>0</v>
      </c>
      <c r="L22" s="26">
        <f t="shared" si="0"/>
        <v>0</v>
      </c>
      <c r="M22" s="3">
        <v>120000</v>
      </c>
    </row>
    <row r="23" spans="1:13" ht="48.75" thickTop="1" thickBot="1" x14ac:dyDescent="0.3">
      <c r="A23" s="19" t="s">
        <v>171</v>
      </c>
      <c r="B23" s="20" t="s">
        <v>172</v>
      </c>
      <c r="C23" s="19"/>
      <c r="D23" s="21"/>
      <c r="E23" s="19"/>
      <c r="F23" s="21"/>
      <c r="G23" s="19" t="s">
        <v>21</v>
      </c>
      <c r="H23" s="22"/>
      <c r="I23" s="23"/>
      <c r="J23" s="24">
        <v>3</v>
      </c>
      <c r="K23" s="25">
        <v>0</v>
      </c>
      <c r="L23" s="26">
        <f t="shared" si="0"/>
        <v>0</v>
      </c>
      <c r="M23" s="3">
        <v>130000</v>
      </c>
    </row>
    <row r="24" spans="1:13" ht="33" thickTop="1" thickBot="1" x14ac:dyDescent="0.3">
      <c r="A24" s="19" t="s">
        <v>33</v>
      </c>
      <c r="B24" s="20" t="s">
        <v>34</v>
      </c>
      <c r="C24" s="19"/>
      <c r="D24" s="21"/>
      <c r="E24" s="19"/>
      <c r="F24" s="21"/>
      <c r="G24" s="19" t="s">
        <v>21</v>
      </c>
      <c r="H24" s="22"/>
      <c r="I24" s="23"/>
      <c r="J24" s="24">
        <v>6</v>
      </c>
      <c r="K24" s="25">
        <v>0</v>
      </c>
      <c r="L24" s="26">
        <f t="shared" si="0"/>
        <v>0</v>
      </c>
      <c r="M24" s="3">
        <v>140000</v>
      </c>
    </row>
    <row r="25" spans="1:13" ht="33" thickTop="1" thickBot="1" x14ac:dyDescent="0.3">
      <c r="A25" s="19" t="s">
        <v>35</v>
      </c>
      <c r="B25" s="20" t="s">
        <v>36</v>
      </c>
      <c r="C25" s="19"/>
      <c r="D25" s="21"/>
      <c r="E25" s="19"/>
      <c r="F25" s="21"/>
      <c r="G25" s="19" t="s">
        <v>21</v>
      </c>
      <c r="H25" s="22"/>
      <c r="I25" s="23"/>
      <c r="J25" s="24">
        <v>4</v>
      </c>
      <c r="K25" s="25">
        <v>0</v>
      </c>
      <c r="L25" s="26">
        <f t="shared" si="0"/>
        <v>0</v>
      </c>
      <c r="M25" s="3">
        <v>150000</v>
      </c>
    </row>
    <row r="26" spans="1:13" ht="48.75" thickTop="1" thickBot="1" x14ac:dyDescent="0.3">
      <c r="A26" s="19" t="s">
        <v>38</v>
      </c>
      <c r="B26" s="20" t="s">
        <v>133</v>
      </c>
      <c r="C26" s="19"/>
      <c r="D26" s="21"/>
      <c r="E26" s="19"/>
      <c r="F26" s="21"/>
      <c r="G26" s="19" t="s">
        <v>21</v>
      </c>
      <c r="H26" s="22"/>
      <c r="I26" s="23"/>
      <c r="J26" s="24">
        <v>4</v>
      </c>
      <c r="K26" s="25">
        <v>0</v>
      </c>
      <c r="L26" s="26">
        <f t="shared" si="0"/>
        <v>0</v>
      </c>
      <c r="M26" s="3">
        <v>160000</v>
      </c>
    </row>
    <row r="27" spans="1:13" ht="48.75" thickTop="1" thickBot="1" x14ac:dyDescent="0.3">
      <c r="A27" s="19" t="s">
        <v>173</v>
      </c>
      <c r="B27" s="20" t="s">
        <v>174</v>
      </c>
      <c r="C27" s="19"/>
      <c r="D27" s="21"/>
      <c r="E27" s="19"/>
      <c r="F27" s="21"/>
      <c r="G27" s="19" t="s">
        <v>21</v>
      </c>
      <c r="H27" s="22"/>
      <c r="I27" s="23"/>
      <c r="J27" s="24">
        <v>1</v>
      </c>
      <c r="K27" s="25">
        <v>0</v>
      </c>
      <c r="L27" s="26">
        <f t="shared" si="0"/>
        <v>0</v>
      </c>
      <c r="M27" s="3">
        <v>170000</v>
      </c>
    </row>
    <row r="28" spans="1:13" ht="48.75" thickTop="1" thickBot="1" x14ac:dyDescent="0.3">
      <c r="A28" s="19" t="s">
        <v>198</v>
      </c>
      <c r="B28" s="20" t="s">
        <v>331</v>
      </c>
      <c r="C28" s="19"/>
      <c r="D28" s="21"/>
      <c r="E28" s="19"/>
      <c r="F28" s="21"/>
      <c r="G28" s="19" t="s">
        <v>21</v>
      </c>
      <c r="H28" s="22"/>
      <c r="I28" s="23"/>
      <c r="J28" s="24">
        <v>1</v>
      </c>
      <c r="K28" s="25">
        <v>0</v>
      </c>
      <c r="L28" s="26">
        <f t="shared" si="0"/>
        <v>0</v>
      </c>
      <c r="M28" s="3">
        <v>180000</v>
      </c>
    </row>
    <row r="29" spans="1:13" ht="48.75" thickTop="1" thickBot="1" x14ac:dyDescent="0.3">
      <c r="A29" s="19" t="s">
        <v>39</v>
      </c>
      <c r="B29" s="20" t="s">
        <v>40</v>
      </c>
      <c r="C29" s="19"/>
      <c r="D29" s="21"/>
      <c r="E29" s="19"/>
      <c r="F29" s="21"/>
      <c r="G29" s="19" t="s">
        <v>21</v>
      </c>
      <c r="H29" s="22"/>
      <c r="I29" s="23"/>
      <c r="J29" s="24">
        <v>4</v>
      </c>
      <c r="K29" s="25">
        <v>0</v>
      </c>
      <c r="L29" s="26">
        <f t="shared" si="0"/>
        <v>0</v>
      </c>
      <c r="M29" s="3">
        <v>190000</v>
      </c>
    </row>
    <row r="30" spans="1:13" ht="33" thickTop="1" thickBot="1" x14ac:dyDescent="0.3">
      <c r="A30" s="19" t="s">
        <v>41</v>
      </c>
      <c r="B30" s="20" t="s">
        <v>42</v>
      </c>
      <c r="C30" s="19"/>
      <c r="D30" s="21"/>
      <c r="E30" s="19"/>
      <c r="F30" s="21"/>
      <c r="G30" s="19" t="s">
        <v>21</v>
      </c>
      <c r="H30" s="22"/>
      <c r="I30" s="23"/>
      <c r="J30" s="24">
        <v>3</v>
      </c>
      <c r="K30" s="25">
        <v>0</v>
      </c>
      <c r="L30" s="26">
        <f t="shared" si="0"/>
        <v>0</v>
      </c>
      <c r="M30" s="3">
        <v>200000</v>
      </c>
    </row>
    <row r="31" spans="1:13" ht="33" thickTop="1" thickBot="1" x14ac:dyDescent="0.3">
      <c r="A31" s="19" t="s">
        <v>43</v>
      </c>
      <c r="B31" s="20" t="s">
        <v>44</v>
      </c>
      <c r="C31" s="19"/>
      <c r="D31" s="21"/>
      <c r="E31" s="19"/>
      <c r="F31" s="21"/>
      <c r="G31" s="19" t="s">
        <v>21</v>
      </c>
      <c r="H31" s="22"/>
      <c r="I31" s="23"/>
      <c r="J31" s="24">
        <v>2</v>
      </c>
      <c r="K31" s="25">
        <v>0</v>
      </c>
      <c r="L31" s="26">
        <f t="shared" si="0"/>
        <v>0</v>
      </c>
      <c r="M31" s="3">
        <v>210000</v>
      </c>
    </row>
    <row r="32" spans="1:13" ht="48.75" thickTop="1" thickBot="1" x14ac:dyDescent="0.3">
      <c r="A32" s="19" t="s">
        <v>175</v>
      </c>
      <c r="B32" s="20" t="s">
        <v>176</v>
      </c>
      <c r="C32" s="19"/>
      <c r="D32" s="21"/>
      <c r="E32" s="19"/>
      <c r="F32" s="21"/>
      <c r="G32" s="19" t="s">
        <v>21</v>
      </c>
      <c r="H32" s="22"/>
      <c r="I32" s="23"/>
      <c r="J32" s="24">
        <v>1</v>
      </c>
      <c r="K32" s="25">
        <v>0</v>
      </c>
      <c r="L32" s="26">
        <f t="shared" si="0"/>
        <v>0</v>
      </c>
      <c r="M32" s="3">
        <v>220000</v>
      </c>
    </row>
    <row r="33" spans="1:13" ht="33" thickTop="1" thickBot="1" x14ac:dyDescent="0.3">
      <c r="A33" s="19" t="s">
        <v>45</v>
      </c>
      <c r="B33" s="20" t="s">
        <v>46</v>
      </c>
      <c r="C33" s="19"/>
      <c r="D33" s="21"/>
      <c r="E33" s="19"/>
      <c r="F33" s="21"/>
      <c r="G33" s="19" t="s">
        <v>21</v>
      </c>
      <c r="H33" s="22"/>
      <c r="I33" s="23"/>
      <c r="J33" s="24">
        <v>6</v>
      </c>
      <c r="K33" s="25">
        <v>0</v>
      </c>
      <c r="L33" s="26">
        <f t="shared" si="0"/>
        <v>0</v>
      </c>
      <c r="M33" s="3">
        <v>230000</v>
      </c>
    </row>
    <row r="34" spans="1:13" ht="48.75" thickTop="1" thickBot="1" x14ac:dyDescent="0.3">
      <c r="A34" s="19" t="s">
        <v>48</v>
      </c>
      <c r="B34" s="20" t="s">
        <v>134</v>
      </c>
      <c r="C34" s="19"/>
      <c r="D34" s="21"/>
      <c r="E34" s="19"/>
      <c r="F34" s="21"/>
      <c r="G34" s="19" t="s">
        <v>21</v>
      </c>
      <c r="H34" s="22"/>
      <c r="I34" s="23"/>
      <c r="J34" s="24">
        <v>50</v>
      </c>
      <c r="K34" s="25">
        <v>0</v>
      </c>
      <c r="L34" s="26">
        <f t="shared" si="0"/>
        <v>0</v>
      </c>
      <c r="M34" s="3">
        <v>240000</v>
      </c>
    </row>
    <row r="35" spans="1:13" ht="48.75" thickTop="1" thickBot="1" x14ac:dyDescent="0.3">
      <c r="A35" s="19" t="s">
        <v>49</v>
      </c>
      <c r="B35" s="20" t="s">
        <v>135</v>
      </c>
      <c r="C35" s="19"/>
      <c r="D35" s="21"/>
      <c r="E35" s="19"/>
      <c r="F35" s="21"/>
      <c r="G35" s="19" t="s">
        <v>21</v>
      </c>
      <c r="H35" s="22"/>
      <c r="I35" s="23"/>
      <c r="J35" s="24">
        <v>50</v>
      </c>
      <c r="K35" s="25">
        <v>0</v>
      </c>
      <c r="L35" s="26">
        <f t="shared" si="0"/>
        <v>0</v>
      </c>
      <c r="M35" s="3">
        <v>250000</v>
      </c>
    </row>
    <row r="36" spans="1:13" ht="33" thickTop="1" thickBot="1" x14ac:dyDescent="0.3">
      <c r="A36" s="19" t="s">
        <v>199</v>
      </c>
      <c r="B36" s="20" t="s">
        <v>332</v>
      </c>
      <c r="C36" s="19"/>
      <c r="D36" s="21"/>
      <c r="E36" s="19"/>
      <c r="F36" s="21"/>
      <c r="G36" s="19" t="s">
        <v>21</v>
      </c>
      <c r="H36" s="22"/>
      <c r="I36" s="23"/>
      <c r="J36" s="24">
        <v>20</v>
      </c>
      <c r="K36" s="25">
        <v>0</v>
      </c>
      <c r="L36" s="26">
        <f t="shared" si="0"/>
        <v>0</v>
      </c>
      <c r="M36" s="3">
        <v>260000</v>
      </c>
    </row>
    <row r="37" spans="1:13" ht="33" thickTop="1" thickBot="1" x14ac:dyDescent="0.3">
      <c r="A37" s="19" t="s">
        <v>200</v>
      </c>
      <c r="B37" s="20" t="s">
        <v>333</v>
      </c>
      <c r="C37" s="19"/>
      <c r="D37" s="21"/>
      <c r="E37" s="19"/>
      <c r="F37" s="21"/>
      <c r="G37" s="19" t="s">
        <v>21</v>
      </c>
      <c r="H37" s="22"/>
      <c r="I37" s="23"/>
      <c r="J37" s="24">
        <v>2</v>
      </c>
      <c r="K37" s="25">
        <v>0</v>
      </c>
      <c r="L37" s="26">
        <f t="shared" si="0"/>
        <v>0</v>
      </c>
      <c r="M37" s="3">
        <v>270000</v>
      </c>
    </row>
    <row r="38" spans="1:13" ht="33" thickTop="1" thickBot="1" x14ac:dyDescent="0.3">
      <c r="A38" s="19" t="s">
        <v>201</v>
      </c>
      <c r="B38" s="20" t="s">
        <v>334</v>
      </c>
      <c r="C38" s="19"/>
      <c r="D38" s="21"/>
      <c r="E38" s="19"/>
      <c r="F38" s="21"/>
      <c r="G38" s="19" t="s">
        <v>21</v>
      </c>
      <c r="H38" s="22"/>
      <c r="I38" s="23"/>
      <c r="J38" s="24">
        <v>28</v>
      </c>
      <c r="K38" s="25">
        <v>0</v>
      </c>
      <c r="L38" s="26">
        <f t="shared" si="0"/>
        <v>0</v>
      </c>
      <c r="M38" s="3">
        <v>280000</v>
      </c>
    </row>
    <row r="39" spans="1:13" ht="33" thickTop="1" thickBot="1" x14ac:dyDescent="0.3">
      <c r="A39" s="19" t="s">
        <v>202</v>
      </c>
      <c r="B39" s="20" t="s">
        <v>335</v>
      </c>
      <c r="C39" s="19"/>
      <c r="D39" s="21"/>
      <c r="E39" s="19"/>
      <c r="F39" s="21"/>
      <c r="G39" s="19" t="s">
        <v>32</v>
      </c>
      <c r="H39" s="22"/>
      <c r="I39" s="23"/>
      <c r="J39" s="24">
        <v>3</v>
      </c>
      <c r="K39" s="25">
        <v>0</v>
      </c>
      <c r="L39" s="26">
        <f t="shared" si="0"/>
        <v>0</v>
      </c>
      <c r="M39" s="3">
        <v>290000</v>
      </c>
    </row>
    <row r="40" spans="1:13" ht="33" thickTop="1" thickBot="1" x14ac:dyDescent="0.3">
      <c r="A40" s="19" t="s">
        <v>203</v>
      </c>
      <c r="B40" s="20" t="s">
        <v>336</v>
      </c>
      <c r="C40" s="19"/>
      <c r="D40" s="21"/>
      <c r="E40" s="19"/>
      <c r="F40" s="21"/>
      <c r="G40" s="19" t="s">
        <v>21</v>
      </c>
      <c r="H40" s="22"/>
      <c r="I40" s="23"/>
      <c r="J40" s="24">
        <v>12</v>
      </c>
      <c r="K40" s="25">
        <v>0</v>
      </c>
      <c r="L40" s="26">
        <f t="shared" si="0"/>
        <v>0</v>
      </c>
      <c r="M40" s="3">
        <v>300000</v>
      </c>
    </row>
    <row r="41" spans="1:13" ht="33" thickTop="1" thickBot="1" x14ac:dyDescent="0.3">
      <c r="A41" s="19" t="s">
        <v>50</v>
      </c>
      <c r="B41" s="20" t="s">
        <v>51</v>
      </c>
      <c r="C41" s="19"/>
      <c r="D41" s="21"/>
      <c r="E41" s="19"/>
      <c r="F41" s="21"/>
      <c r="G41" s="19" t="s">
        <v>21</v>
      </c>
      <c r="H41" s="22"/>
      <c r="I41" s="23"/>
      <c r="J41" s="24">
        <v>100</v>
      </c>
      <c r="K41" s="25">
        <v>0</v>
      </c>
      <c r="L41" s="26">
        <f t="shared" si="0"/>
        <v>0</v>
      </c>
      <c r="M41" s="3">
        <v>310000</v>
      </c>
    </row>
    <row r="42" spans="1:13" ht="80.25" thickTop="1" thickBot="1" x14ac:dyDescent="0.3">
      <c r="A42" s="19" t="s">
        <v>52</v>
      </c>
      <c r="B42" s="20" t="s">
        <v>136</v>
      </c>
      <c r="C42" s="19"/>
      <c r="D42" s="21"/>
      <c r="E42" s="19"/>
      <c r="F42" s="21"/>
      <c r="G42" s="19" t="s">
        <v>47</v>
      </c>
      <c r="H42" s="22"/>
      <c r="I42" s="23"/>
      <c r="J42" s="24">
        <v>100</v>
      </c>
      <c r="K42" s="25">
        <v>0</v>
      </c>
      <c r="L42" s="26">
        <f t="shared" si="0"/>
        <v>0</v>
      </c>
      <c r="M42" s="3">
        <v>320000</v>
      </c>
    </row>
    <row r="43" spans="1:13" ht="33" thickTop="1" thickBot="1" x14ac:dyDescent="0.3">
      <c r="A43" s="19" t="s">
        <v>53</v>
      </c>
      <c r="B43" s="20" t="s">
        <v>54</v>
      </c>
      <c r="C43" s="19"/>
      <c r="D43" s="21"/>
      <c r="E43" s="19"/>
      <c r="F43" s="21"/>
      <c r="G43" s="19" t="s">
        <v>21</v>
      </c>
      <c r="H43" s="22"/>
      <c r="I43" s="23"/>
      <c r="J43" s="24">
        <v>30</v>
      </c>
      <c r="K43" s="25">
        <v>0</v>
      </c>
      <c r="L43" s="26">
        <f t="shared" si="0"/>
        <v>0</v>
      </c>
      <c r="M43" s="3">
        <v>330000</v>
      </c>
    </row>
    <row r="44" spans="1:13" ht="33" thickTop="1" thickBot="1" x14ac:dyDescent="0.3">
      <c r="A44" s="19" t="s">
        <v>55</v>
      </c>
      <c r="B44" s="20" t="s">
        <v>56</v>
      </c>
      <c r="C44" s="19"/>
      <c r="D44" s="21"/>
      <c r="E44" s="19"/>
      <c r="F44" s="21"/>
      <c r="G44" s="19" t="s">
        <v>21</v>
      </c>
      <c r="H44" s="22"/>
      <c r="I44" s="23"/>
      <c r="J44" s="24">
        <v>30</v>
      </c>
      <c r="K44" s="25">
        <v>0</v>
      </c>
      <c r="L44" s="26">
        <f t="shared" si="0"/>
        <v>0</v>
      </c>
      <c r="M44" s="3">
        <v>340000</v>
      </c>
    </row>
    <row r="45" spans="1:13" ht="33" thickTop="1" thickBot="1" x14ac:dyDescent="0.3">
      <c r="A45" s="19" t="s">
        <v>57</v>
      </c>
      <c r="B45" s="20" t="s">
        <v>58</v>
      </c>
      <c r="C45" s="19"/>
      <c r="D45" s="21"/>
      <c r="E45" s="19"/>
      <c r="F45" s="21"/>
      <c r="G45" s="19" t="s">
        <v>21</v>
      </c>
      <c r="H45" s="22"/>
      <c r="I45" s="23"/>
      <c r="J45" s="24">
        <v>30</v>
      </c>
      <c r="K45" s="25">
        <v>0</v>
      </c>
      <c r="L45" s="26">
        <f t="shared" si="0"/>
        <v>0</v>
      </c>
      <c r="M45" s="3">
        <v>350000</v>
      </c>
    </row>
    <row r="46" spans="1:13" ht="33" thickTop="1" thickBot="1" x14ac:dyDescent="0.3">
      <c r="A46" s="19" t="s">
        <v>59</v>
      </c>
      <c r="B46" s="20" t="s">
        <v>60</v>
      </c>
      <c r="C46" s="19"/>
      <c r="D46" s="21"/>
      <c r="E46" s="19"/>
      <c r="F46" s="21"/>
      <c r="G46" s="19" t="s">
        <v>21</v>
      </c>
      <c r="H46" s="22"/>
      <c r="I46" s="23"/>
      <c r="J46" s="24">
        <v>15</v>
      </c>
      <c r="K46" s="25">
        <v>0</v>
      </c>
      <c r="L46" s="26">
        <f t="shared" si="0"/>
        <v>0</v>
      </c>
      <c r="M46" s="3">
        <v>360000</v>
      </c>
    </row>
    <row r="47" spans="1:13" ht="33" thickTop="1" thickBot="1" x14ac:dyDescent="0.3">
      <c r="A47" s="19" t="s">
        <v>61</v>
      </c>
      <c r="B47" s="20" t="s">
        <v>62</v>
      </c>
      <c r="C47" s="19"/>
      <c r="D47" s="21"/>
      <c r="E47" s="19"/>
      <c r="F47" s="21"/>
      <c r="G47" s="19" t="s">
        <v>21</v>
      </c>
      <c r="H47" s="22"/>
      <c r="I47" s="23"/>
      <c r="J47" s="24">
        <v>15</v>
      </c>
      <c r="K47" s="25">
        <v>0</v>
      </c>
      <c r="L47" s="26">
        <f t="shared" si="0"/>
        <v>0</v>
      </c>
      <c r="M47" s="3">
        <v>370000</v>
      </c>
    </row>
    <row r="48" spans="1:13" ht="48.75" thickTop="1" thickBot="1" x14ac:dyDescent="0.3">
      <c r="A48" s="19" t="s">
        <v>63</v>
      </c>
      <c r="B48" s="20" t="s">
        <v>137</v>
      </c>
      <c r="C48" s="19"/>
      <c r="D48" s="21"/>
      <c r="E48" s="19"/>
      <c r="F48" s="21"/>
      <c r="G48" s="19" t="s">
        <v>37</v>
      </c>
      <c r="H48" s="22"/>
      <c r="I48" s="23"/>
      <c r="J48" s="24">
        <v>5</v>
      </c>
      <c r="K48" s="25">
        <v>0</v>
      </c>
      <c r="L48" s="26">
        <f t="shared" si="0"/>
        <v>0</v>
      </c>
      <c r="M48" s="3">
        <v>380000</v>
      </c>
    </row>
    <row r="49" spans="1:13" ht="48.75" thickTop="1" thickBot="1" x14ac:dyDescent="0.3">
      <c r="A49" s="19" t="s">
        <v>204</v>
      </c>
      <c r="B49" s="20" t="s">
        <v>337</v>
      </c>
      <c r="C49" s="19"/>
      <c r="D49" s="21"/>
      <c r="E49" s="19"/>
      <c r="F49" s="21"/>
      <c r="G49" s="19" t="s">
        <v>37</v>
      </c>
      <c r="H49" s="22"/>
      <c r="I49" s="23"/>
      <c r="J49" s="24">
        <v>2</v>
      </c>
      <c r="K49" s="25">
        <v>0</v>
      </c>
      <c r="L49" s="26">
        <f t="shared" si="0"/>
        <v>0</v>
      </c>
      <c r="M49" s="3">
        <v>390000</v>
      </c>
    </row>
    <row r="50" spans="1:13" ht="33" thickTop="1" thickBot="1" x14ac:dyDescent="0.3">
      <c r="A50" s="19" t="s">
        <v>64</v>
      </c>
      <c r="B50" s="20" t="s">
        <v>65</v>
      </c>
      <c r="C50" s="19"/>
      <c r="D50" s="21"/>
      <c r="E50" s="19"/>
      <c r="F50" s="21"/>
      <c r="G50" s="19" t="s">
        <v>47</v>
      </c>
      <c r="H50" s="22"/>
      <c r="I50" s="23"/>
      <c r="J50" s="24">
        <v>2</v>
      </c>
      <c r="K50" s="25">
        <v>0</v>
      </c>
      <c r="L50" s="26">
        <f t="shared" si="0"/>
        <v>0</v>
      </c>
      <c r="M50" s="3">
        <v>400000</v>
      </c>
    </row>
    <row r="51" spans="1:13" ht="33" thickTop="1" thickBot="1" x14ac:dyDescent="0.3">
      <c r="A51" s="19" t="s">
        <v>66</v>
      </c>
      <c r="B51" s="20" t="s">
        <v>67</v>
      </c>
      <c r="C51" s="19"/>
      <c r="D51" s="21"/>
      <c r="E51" s="19"/>
      <c r="F51" s="21"/>
      <c r="G51" s="19" t="s">
        <v>21</v>
      </c>
      <c r="H51" s="22"/>
      <c r="I51" s="23"/>
      <c r="J51" s="24">
        <v>45</v>
      </c>
      <c r="K51" s="25">
        <v>0</v>
      </c>
      <c r="L51" s="26">
        <f t="shared" si="0"/>
        <v>0</v>
      </c>
      <c r="M51" s="3">
        <v>410000</v>
      </c>
    </row>
    <row r="52" spans="1:13" ht="111.75" thickTop="1" thickBot="1" x14ac:dyDescent="0.3">
      <c r="A52" s="19" t="s">
        <v>68</v>
      </c>
      <c r="B52" s="20" t="s">
        <v>138</v>
      </c>
      <c r="C52" s="19"/>
      <c r="D52" s="21"/>
      <c r="E52" s="19"/>
      <c r="F52" s="21"/>
      <c r="G52" s="19" t="s">
        <v>21</v>
      </c>
      <c r="H52" s="22"/>
      <c r="I52" s="23"/>
      <c r="J52" s="24">
        <v>6</v>
      </c>
      <c r="K52" s="25">
        <v>0</v>
      </c>
      <c r="L52" s="26">
        <f t="shared" si="0"/>
        <v>0</v>
      </c>
      <c r="M52" s="3">
        <v>420000</v>
      </c>
    </row>
    <row r="53" spans="1:13" ht="111.75" thickTop="1" thickBot="1" x14ac:dyDescent="0.3">
      <c r="A53" s="19" t="s">
        <v>69</v>
      </c>
      <c r="B53" s="20" t="s">
        <v>139</v>
      </c>
      <c r="C53" s="19"/>
      <c r="D53" s="21"/>
      <c r="E53" s="19"/>
      <c r="F53" s="21"/>
      <c r="G53" s="19" t="s">
        <v>21</v>
      </c>
      <c r="H53" s="22"/>
      <c r="I53" s="23"/>
      <c r="J53" s="24">
        <v>12</v>
      </c>
      <c r="K53" s="25">
        <v>0</v>
      </c>
      <c r="L53" s="26">
        <f t="shared" si="0"/>
        <v>0</v>
      </c>
      <c r="M53" s="3">
        <v>430000</v>
      </c>
    </row>
    <row r="54" spans="1:13" ht="111.75" thickTop="1" thickBot="1" x14ac:dyDescent="0.3">
      <c r="A54" s="19" t="s">
        <v>70</v>
      </c>
      <c r="B54" s="20" t="s">
        <v>140</v>
      </c>
      <c r="C54" s="19"/>
      <c r="D54" s="21"/>
      <c r="E54" s="19"/>
      <c r="F54" s="21"/>
      <c r="G54" s="19" t="s">
        <v>21</v>
      </c>
      <c r="H54" s="22"/>
      <c r="I54" s="23"/>
      <c r="J54" s="24">
        <v>12</v>
      </c>
      <c r="K54" s="25">
        <v>0</v>
      </c>
      <c r="L54" s="26">
        <f t="shared" si="0"/>
        <v>0</v>
      </c>
      <c r="M54" s="3">
        <v>440000</v>
      </c>
    </row>
    <row r="55" spans="1:13" ht="111.75" thickTop="1" thickBot="1" x14ac:dyDescent="0.3">
      <c r="A55" s="19" t="s">
        <v>71</v>
      </c>
      <c r="B55" s="20" t="s">
        <v>141</v>
      </c>
      <c r="C55" s="19"/>
      <c r="D55" s="21"/>
      <c r="E55" s="19"/>
      <c r="F55" s="21"/>
      <c r="G55" s="19" t="s">
        <v>21</v>
      </c>
      <c r="H55" s="22"/>
      <c r="I55" s="23"/>
      <c r="J55" s="24">
        <v>6</v>
      </c>
      <c r="K55" s="25">
        <v>0</v>
      </c>
      <c r="L55" s="26">
        <f t="shared" si="0"/>
        <v>0</v>
      </c>
      <c r="M55" s="3">
        <v>450000</v>
      </c>
    </row>
    <row r="56" spans="1:13" ht="111.75" thickTop="1" thickBot="1" x14ac:dyDescent="0.3">
      <c r="A56" s="19" t="s">
        <v>72</v>
      </c>
      <c r="B56" s="20" t="s">
        <v>142</v>
      </c>
      <c r="C56" s="19"/>
      <c r="D56" s="21"/>
      <c r="E56" s="19"/>
      <c r="F56" s="21"/>
      <c r="G56" s="19" t="s">
        <v>21</v>
      </c>
      <c r="H56" s="22"/>
      <c r="I56" s="23"/>
      <c r="J56" s="24">
        <v>6</v>
      </c>
      <c r="K56" s="25">
        <v>0</v>
      </c>
      <c r="L56" s="26">
        <f t="shared" si="0"/>
        <v>0</v>
      </c>
      <c r="M56" s="3">
        <v>460000</v>
      </c>
    </row>
    <row r="57" spans="1:13" ht="48.75" thickTop="1" thickBot="1" x14ac:dyDescent="0.3">
      <c r="A57" s="19" t="s">
        <v>73</v>
      </c>
      <c r="B57" s="20" t="s">
        <v>143</v>
      </c>
      <c r="C57" s="19"/>
      <c r="D57" s="21"/>
      <c r="E57" s="19"/>
      <c r="F57" s="21"/>
      <c r="G57" s="19" t="s">
        <v>21</v>
      </c>
      <c r="H57" s="22"/>
      <c r="I57" s="23"/>
      <c r="J57" s="24">
        <v>6</v>
      </c>
      <c r="K57" s="25">
        <v>0</v>
      </c>
      <c r="L57" s="26">
        <f t="shared" si="0"/>
        <v>0</v>
      </c>
      <c r="M57" s="3">
        <v>470000</v>
      </c>
    </row>
    <row r="58" spans="1:13" ht="48.75" thickTop="1" thickBot="1" x14ac:dyDescent="0.3">
      <c r="A58" s="19" t="s">
        <v>74</v>
      </c>
      <c r="B58" s="20" t="s">
        <v>144</v>
      </c>
      <c r="C58" s="19"/>
      <c r="D58" s="21"/>
      <c r="E58" s="19"/>
      <c r="F58" s="21"/>
      <c r="G58" s="19" t="s">
        <v>21</v>
      </c>
      <c r="H58" s="22"/>
      <c r="I58" s="23"/>
      <c r="J58" s="24">
        <v>12</v>
      </c>
      <c r="K58" s="25">
        <v>0</v>
      </c>
      <c r="L58" s="26">
        <f t="shared" si="0"/>
        <v>0</v>
      </c>
      <c r="M58" s="3">
        <v>480000</v>
      </c>
    </row>
    <row r="59" spans="1:13" ht="48.75" thickTop="1" thickBot="1" x14ac:dyDescent="0.3">
      <c r="A59" s="19" t="s">
        <v>75</v>
      </c>
      <c r="B59" s="20" t="s">
        <v>145</v>
      </c>
      <c r="C59" s="19"/>
      <c r="D59" s="21"/>
      <c r="E59" s="19"/>
      <c r="F59" s="21"/>
      <c r="G59" s="19" t="s">
        <v>21</v>
      </c>
      <c r="H59" s="22"/>
      <c r="I59" s="23"/>
      <c r="J59" s="24">
        <v>12</v>
      </c>
      <c r="K59" s="25">
        <v>0</v>
      </c>
      <c r="L59" s="26">
        <f t="shared" si="0"/>
        <v>0</v>
      </c>
      <c r="M59" s="3">
        <v>490000</v>
      </c>
    </row>
    <row r="60" spans="1:13" ht="48.75" thickTop="1" thickBot="1" x14ac:dyDescent="0.3">
      <c r="A60" s="19" t="s">
        <v>76</v>
      </c>
      <c r="B60" s="20" t="s">
        <v>146</v>
      </c>
      <c r="C60" s="19"/>
      <c r="D60" s="21"/>
      <c r="E60" s="19"/>
      <c r="F60" s="21"/>
      <c r="G60" s="19" t="s">
        <v>21</v>
      </c>
      <c r="H60" s="22"/>
      <c r="I60" s="23"/>
      <c r="J60" s="24">
        <v>6</v>
      </c>
      <c r="K60" s="25">
        <v>0</v>
      </c>
      <c r="L60" s="26">
        <f t="shared" ref="L60:L86" si="1">J60*K60</f>
        <v>0</v>
      </c>
      <c r="M60" s="3">
        <v>500000</v>
      </c>
    </row>
    <row r="61" spans="1:13" ht="48.75" thickTop="1" thickBot="1" x14ac:dyDescent="0.3">
      <c r="A61" s="19" t="s">
        <v>77</v>
      </c>
      <c r="B61" s="20" t="s">
        <v>147</v>
      </c>
      <c r="C61" s="19"/>
      <c r="D61" s="21"/>
      <c r="E61" s="19"/>
      <c r="F61" s="21"/>
      <c r="G61" s="19" t="s">
        <v>21</v>
      </c>
      <c r="H61" s="22"/>
      <c r="I61" s="23"/>
      <c r="J61" s="24">
        <v>6</v>
      </c>
      <c r="K61" s="25">
        <v>0</v>
      </c>
      <c r="L61" s="26">
        <f t="shared" si="1"/>
        <v>0</v>
      </c>
      <c r="M61" s="3">
        <v>510000</v>
      </c>
    </row>
    <row r="62" spans="1:13" ht="48.75" thickTop="1" thickBot="1" x14ac:dyDescent="0.3">
      <c r="A62" s="19" t="s">
        <v>205</v>
      </c>
      <c r="B62" s="20" t="s">
        <v>338</v>
      </c>
      <c r="C62" s="19"/>
      <c r="D62" s="21"/>
      <c r="E62" s="19"/>
      <c r="F62" s="21"/>
      <c r="G62" s="19" t="s">
        <v>21</v>
      </c>
      <c r="H62" s="22"/>
      <c r="I62" s="23"/>
      <c r="J62" s="24">
        <v>1</v>
      </c>
      <c r="K62" s="25">
        <v>0</v>
      </c>
      <c r="L62" s="26">
        <f t="shared" si="1"/>
        <v>0</v>
      </c>
      <c r="M62" s="3">
        <v>520000</v>
      </c>
    </row>
    <row r="63" spans="1:13" ht="33" thickTop="1" thickBot="1" x14ac:dyDescent="0.3">
      <c r="A63" s="19" t="s">
        <v>206</v>
      </c>
      <c r="B63" s="20" t="s">
        <v>339</v>
      </c>
      <c r="C63" s="19"/>
      <c r="D63" s="21"/>
      <c r="E63" s="19"/>
      <c r="F63" s="21"/>
      <c r="G63" s="19" t="s">
        <v>21</v>
      </c>
      <c r="H63" s="22"/>
      <c r="I63" s="23"/>
      <c r="J63" s="24">
        <v>50</v>
      </c>
      <c r="K63" s="25">
        <v>0</v>
      </c>
      <c r="L63" s="26">
        <f t="shared" si="1"/>
        <v>0</v>
      </c>
      <c r="M63" s="3">
        <v>530000</v>
      </c>
    </row>
    <row r="64" spans="1:13" ht="33" thickTop="1" thickBot="1" x14ac:dyDescent="0.3">
      <c r="A64" s="19" t="s">
        <v>207</v>
      </c>
      <c r="B64" s="20" t="s">
        <v>340</v>
      </c>
      <c r="C64" s="19"/>
      <c r="D64" s="21"/>
      <c r="E64" s="19"/>
      <c r="F64" s="21"/>
      <c r="G64" s="19" t="s">
        <v>21</v>
      </c>
      <c r="H64" s="22"/>
      <c r="I64" s="23"/>
      <c r="J64" s="24">
        <v>45</v>
      </c>
      <c r="K64" s="25">
        <v>0</v>
      </c>
      <c r="L64" s="26">
        <f t="shared" si="1"/>
        <v>0</v>
      </c>
      <c r="M64" s="3">
        <v>540000</v>
      </c>
    </row>
    <row r="65" spans="1:13" ht="33" thickTop="1" thickBot="1" x14ac:dyDescent="0.3">
      <c r="A65" s="19" t="s">
        <v>78</v>
      </c>
      <c r="B65" s="20" t="s">
        <v>79</v>
      </c>
      <c r="C65" s="19"/>
      <c r="D65" s="21"/>
      <c r="E65" s="19"/>
      <c r="F65" s="21"/>
      <c r="G65" s="19" t="s">
        <v>80</v>
      </c>
      <c r="H65" s="22"/>
      <c r="I65" s="23"/>
      <c r="J65" s="24">
        <v>2</v>
      </c>
      <c r="K65" s="25">
        <v>0</v>
      </c>
      <c r="L65" s="26">
        <f t="shared" si="1"/>
        <v>0</v>
      </c>
      <c r="M65" s="3">
        <v>550000</v>
      </c>
    </row>
    <row r="66" spans="1:13" ht="64.5" thickTop="1" thickBot="1" x14ac:dyDescent="0.3">
      <c r="A66" s="19" t="s">
        <v>81</v>
      </c>
      <c r="B66" s="20" t="s">
        <v>148</v>
      </c>
      <c r="C66" s="19"/>
      <c r="D66" s="21"/>
      <c r="E66" s="19"/>
      <c r="F66" s="21"/>
      <c r="G66" s="19" t="s">
        <v>21</v>
      </c>
      <c r="H66" s="22"/>
      <c r="I66" s="23"/>
      <c r="J66" s="24">
        <v>14</v>
      </c>
      <c r="K66" s="25">
        <v>0</v>
      </c>
      <c r="L66" s="26">
        <f t="shared" si="1"/>
        <v>0</v>
      </c>
      <c r="M66" s="3">
        <v>560000</v>
      </c>
    </row>
    <row r="67" spans="1:13" ht="64.5" thickTop="1" thickBot="1" x14ac:dyDescent="0.3">
      <c r="A67" s="19" t="s">
        <v>82</v>
      </c>
      <c r="B67" s="20" t="s">
        <v>149</v>
      </c>
      <c r="C67" s="19"/>
      <c r="D67" s="21"/>
      <c r="E67" s="19"/>
      <c r="F67" s="21"/>
      <c r="G67" s="19" t="s">
        <v>21</v>
      </c>
      <c r="H67" s="22"/>
      <c r="I67" s="23"/>
      <c r="J67" s="24">
        <v>6</v>
      </c>
      <c r="K67" s="25">
        <v>0</v>
      </c>
      <c r="L67" s="26">
        <f t="shared" si="1"/>
        <v>0</v>
      </c>
      <c r="M67" s="3">
        <v>570000</v>
      </c>
    </row>
    <row r="68" spans="1:13" ht="64.5" thickTop="1" thickBot="1" x14ac:dyDescent="0.3">
      <c r="A68" s="19" t="s">
        <v>83</v>
      </c>
      <c r="B68" s="20" t="s">
        <v>150</v>
      </c>
      <c r="C68" s="19"/>
      <c r="D68" s="21"/>
      <c r="E68" s="19"/>
      <c r="F68" s="21"/>
      <c r="G68" s="19" t="s">
        <v>21</v>
      </c>
      <c r="H68" s="22"/>
      <c r="I68" s="23"/>
      <c r="J68" s="24">
        <v>5</v>
      </c>
      <c r="K68" s="25">
        <v>0</v>
      </c>
      <c r="L68" s="26">
        <f t="shared" si="1"/>
        <v>0</v>
      </c>
      <c r="M68" s="3">
        <v>580000</v>
      </c>
    </row>
    <row r="69" spans="1:13" ht="96" thickTop="1" thickBot="1" x14ac:dyDescent="0.3">
      <c r="A69" s="19" t="s">
        <v>208</v>
      </c>
      <c r="B69" s="20" t="s">
        <v>341</v>
      </c>
      <c r="C69" s="19"/>
      <c r="D69" s="21"/>
      <c r="E69" s="19"/>
      <c r="F69" s="21"/>
      <c r="G69" s="19" t="s">
        <v>21</v>
      </c>
      <c r="H69" s="22"/>
      <c r="I69" s="23"/>
      <c r="J69" s="24">
        <v>35</v>
      </c>
      <c r="K69" s="25">
        <v>0</v>
      </c>
      <c r="L69" s="26">
        <f t="shared" si="1"/>
        <v>0</v>
      </c>
      <c r="M69" s="3">
        <v>590000</v>
      </c>
    </row>
    <row r="70" spans="1:13" ht="96" thickTop="1" thickBot="1" x14ac:dyDescent="0.3">
      <c r="A70" s="19" t="s">
        <v>209</v>
      </c>
      <c r="B70" s="20" t="s">
        <v>342</v>
      </c>
      <c r="C70" s="19"/>
      <c r="D70" s="21"/>
      <c r="E70" s="19"/>
      <c r="F70" s="21"/>
      <c r="G70" s="19" t="s">
        <v>21</v>
      </c>
      <c r="H70" s="22"/>
      <c r="I70" s="23"/>
      <c r="J70" s="24">
        <v>35</v>
      </c>
      <c r="K70" s="25">
        <v>0</v>
      </c>
      <c r="L70" s="26">
        <f t="shared" si="1"/>
        <v>0</v>
      </c>
      <c r="M70" s="3">
        <v>600000</v>
      </c>
    </row>
    <row r="71" spans="1:13" ht="96" thickTop="1" thickBot="1" x14ac:dyDescent="0.3">
      <c r="A71" s="19" t="s">
        <v>210</v>
      </c>
      <c r="B71" s="20" t="s">
        <v>343</v>
      </c>
      <c r="C71" s="19"/>
      <c r="D71" s="21"/>
      <c r="E71" s="19"/>
      <c r="F71" s="21"/>
      <c r="G71" s="19" t="s">
        <v>21</v>
      </c>
      <c r="H71" s="22"/>
      <c r="I71" s="23"/>
      <c r="J71" s="24">
        <v>25</v>
      </c>
      <c r="K71" s="25">
        <v>0</v>
      </c>
      <c r="L71" s="26">
        <f t="shared" si="1"/>
        <v>0</v>
      </c>
      <c r="M71" s="3">
        <v>610000</v>
      </c>
    </row>
    <row r="72" spans="1:13" ht="96" thickTop="1" thickBot="1" x14ac:dyDescent="0.3">
      <c r="A72" s="19" t="s">
        <v>211</v>
      </c>
      <c r="B72" s="20" t="s">
        <v>344</v>
      </c>
      <c r="C72" s="19"/>
      <c r="D72" s="21"/>
      <c r="E72" s="19"/>
      <c r="F72" s="21"/>
      <c r="G72" s="19" t="s">
        <v>21</v>
      </c>
      <c r="H72" s="22"/>
      <c r="I72" s="23"/>
      <c r="J72" s="24">
        <v>15</v>
      </c>
      <c r="K72" s="25">
        <v>0</v>
      </c>
      <c r="L72" s="26">
        <f t="shared" si="1"/>
        <v>0</v>
      </c>
      <c r="M72" s="3">
        <v>620000</v>
      </c>
    </row>
    <row r="73" spans="1:13" ht="96" thickTop="1" thickBot="1" x14ac:dyDescent="0.3">
      <c r="A73" s="19" t="s">
        <v>212</v>
      </c>
      <c r="B73" s="20" t="s">
        <v>345</v>
      </c>
      <c r="C73" s="19"/>
      <c r="D73" s="21"/>
      <c r="E73" s="19"/>
      <c r="F73" s="21"/>
      <c r="G73" s="19" t="s">
        <v>21</v>
      </c>
      <c r="H73" s="22"/>
      <c r="I73" s="23"/>
      <c r="J73" s="24">
        <v>5</v>
      </c>
      <c r="K73" s="25">
        <v>0</v>
      </c>
      <c r="L73" s="26">
        <f t="shared" si="1"/>
        <v>0</v>
      </c>
      <c r="M73" s="3">
        <v>630000</v>
      </c>
    </row>
    <row r="74" spans="1:13" ht="33" thickTop="1" thickBot="1" x14ac:dyDescent="0.3">
      <c r="A74" s="19" t="s">
        <v>213</v>
      </c>
      <c r="B74" s="20" t="s">
        <v>346</v>
      </c>
      <c r="C74" s="19"/>
      <c r="D74" s="21"/>
      <c r="E74" s="19"/>
      <c r="F74" s="21"/>
      <c r="G74" s="19" t="s">
        <v>29</v>
      </c>
      <c r="H74" s="22"/>
      <c r="I74" s="23"/>
      <c r="J74" s="24">
        <v>1</v>
      </c>
      <c r="K74" s="25">
        <v>0</v>
      </c>
      <c r="L74" s="26">
        <f t="shared" si="1"/>
        <v>0</v>
      </c>
      <c r="M74" s="3">
        <v>640000</v>
      </c>
    </row>
    <row r="75" spans="1:13" ht="33" thickTop="1" thickBot="1" x14ac:dyDescent="0.3">
      <c r="A75" s="19" t="s">
        <v>177</v>
      </c>
      <c r="B75" s="20" t="s">
        <v>178</v>
      </c>
      <c r="C75" s="19"/>
      <c r="D75" s="21"/>
      <c r="E75" s="19"/>
      <c r="F75" s="21"/>
      <c r="G75" s="19" t="s">
        <v>21</v>
      </c>
      <c r="H75" s="22"/>
      <c r="I75" s="23"/>
      <c r="J75" s="24">
        <v>2</v>
      </c>
      <c r="K75" s="25">
        <v>0</v>
      </c>
      <c r="L75" s="26">
        <f t="shared" si="1"/>
        <v>0</v>
      </c>
      <c r="M75" s="3">
        <v>650000</v>
      </c>
    </row>
    <row r="76" spans="1:13" ht="33" thickTop="1" thickBot="1" x14ac:dyDescent="0.3">
      <c r="A76" s="19" t="s">
        <v>179</v>
      </c>
      <c r="B76" s="20" t="s">
        <v>180</v>
      </c>
      <c r="C76" s="19"/>
      <c r="D76" s="21"/>
      <c r="E76" s="19"/>
      <c r="F76" s="21"/>
      <c r="G76" s="19" t="s">
        <v>21</v>
      </c>
      <c r="H76" s="22"/>
      <c r="I76" s="23"/>
      <c r="J76" s="24">
        <v>2</v>
      </c>
      <c r="K76" s="25">
        <v>0</v>
      </c>
      <c r="L76" s="26">
        <f t="shared" si="1"/>
        <v>0</v>
      </c>
      <c r="M76" s="3">
        <v>660000</v>
      </c>
    </row>
    <row r="77" spans="1:13" ht="80.25" thickTop="1" thickBot="1" x14ac:dyDescent="0.3">
      <c r="A77" s="19" t="s">
        <v>214</v>
      </c>
      <c r="B77" s="20" t="s">
        <v>347</v>
      </c>
      <c r="C77" s="19"/>
      <c r="D77" s="21"/>
      <c r="E77" s="19"/>
      <c r="F77" s="21"/>
      <c r="G77" s="19" t="s">
        <v>21</v>
      </c>
      <c r="H77" s="22"/>
      <c r="I77" s="23"/>
      <c r="J77" s="24">
        <v>1</v>
      </c>
      <c r="K77" s="25">
        <v>0</v>
      </c>
      <c r="L77" s="26">
        <f t="shared" si="1"/>
        <v>0</v>
      </c>
      <c r="M77" s="3">
        <v>670000</v>
      </c>
    </row>
    <row r="78" spans="1:13" ht="80.25" thickTop="1" thickBot="1" x14ac:dyDescent="0.3">
      <c r="A78" s="19" t="s">
        <v>215</v>
      </c>
      <c r="B78" s="20" t="s">
        <v>348</v>
      </c>
      <c r="C78" s="19"/>
      <c r="D78" s="21"/>
      <c r="E78" s="19"/>
      <c r="F78" s="21"/>
      <c r="G78" s="19" t="s">
        <v>21</v>
      </c>
      <c r="H78" s="22"/>
      <c r="I78" s="23"/>
      <c r="J78" s="24">
        <v>1</v>
      </c>
      <c r="K78" s="25">
        <v>0</v>
      </c>
      <c r="L78" s="26">
        <f t="shared" si="1"/>
        <v>0</v>
      </c>
      <c r="M78" s="3">
        <v>680000</v>
      </c>
    </row>
    <row r="79" spans="1:13" ht="48.75" thickTop="1" thickBot="1" x14ac:dyDescent="0.3">
      <c r="A79" s="19" t="s">
        <v>216</v>
      </c>
      <c r="B79" s="20" t="s">
        <v>349</v>
      </c>
      <c r="C79" s="19"/>
      <c r="D79" s="21"/>
      <c r="E79" s="19"/>
      <c r="F79" s="21"/>
      <c r="G79" s="19" t="s">
        <v>21</v>
      </c>
      <c r="H79" s="22"/>
      <c r="I79" s="23"/>
      <c r="J79" s="24">
        <v>15</v>
      </c>
      <c r="K79" s="25">
        <v>0</v>
      </c>
      <c r="L79" s="26">
        <f t="shared" si="1"/>
        <v>0</v>
      </c>
      <c r="M79" s="3">
        <v>690000</v>
      </c>
    </row>
    <row r="80" spans="1:13" ht="48.75" thickTop="1" thickBot="1" x14ac:dyDescent="0.3">
      <c r="A80" s="19" t="s">
        <v>217</v>
      </c>
      <c r="B80" s="20" t="s">
        <v>350</v>
      </c>
      <c r="C80" s="19"/>
      <c r="D80" s="21"/>
      <c r="E80" s="19"/>
      <c r="F80" s="21"/>
      <c r="G80" s="19" t="s">
        <v>21</v>
      </c>
      <c r="H80" s="22"/>
      <c r="I80" s="23"/>
      <c r="J80" s="24">
        <v>18</v>
      </c>
      <c r="K80" s="25">
        <v>0</v>
      </c>
      <c r="L80" s="26">
        <f t="shared" si="1"/>
        <v>0</v>
      </c>
      <c r="M80" s="3">
        <v>700000</v>
      </c>
    </row>
    <row r="81" spans="1:13" ht="48.75" thickTop="1" thickBot="1" x14ac:dyDescent="0.3">
      <c r="A81" s="19" t="s">
        <v>218</v>
      </c>
      <c r="B81" s="20" t="s">
        <v>351</v>
      </c>
      <c r="C81" s="19"/>
      <c r="D81" s="21"/>
      <c r="E81" s="19"/>
      <c r="F81" s="21"/>
      <c r="G81" s="19" t="s">
        <v>21</v>
      </c>
      <c r="H81" s="22"/>
      <c r="I81" s="23"/>
      <c r="J81" s="24">
        <v>12</v>
      </c>
      <c r="K81" s="25">
        <v>0</v>
      </c>
      <c r="L81" s="26">
        <f t="shared" si="1"/>
        <v>0</v>
      </c>
      <c r="M81" s="3">
        <v>710000</v>
      </c>
    </row>
    <row r="82" spans="1:13" ht="48.75" thickTop="1" thickBot="1" x14ac:dyDescent="0.3">
      <c r="A82" s="19" t="s">
        <v>219</v>
      </c>
      <c r="B82" s="20" t="s">
        <v>352</v>
      </c>
      <c r="C82" s="19"/>
      <c r="D82" s="21"/>
      <c r="E82" s="19"/>
      <c r="F82" s="21"/>
      <c r="G82" s="19" t="s">
        <v>21</v>
      </c>
      <c r="H82" s="22"/>
      <c r="I82" s="23"/>
      <c r="J82" s="24">
        <v>5</v>
      </c>
      <c r="K82" s="25">
        <v>0</v>
      </c>
      <c r="L82" s="26">
        <f t="shared" si="1"/>
        <v>0</v>
      </c>
      <c r="M82" s="3">
        <v>720000</v>
      </c>
    </row>
    <row r="83" spans="1:13" ht="64.5" thickTop="1" thickBot="1" x14ac:dyDescent="0.3">
      <c r="A83" s="19" t="s">
        <v>84</v>
      </c>
      <c r="B83" s="20" t="s">
        <v>151</v>
      </c>
      <c r="C83" s="19"/>
      <c r="D83" s="21"/>
      <c r="E83" s="19"/>
      <c r="F83" s="21"/>
      <c r="G83" s="19" t="s">
        <v>80</v>
      </c>
      <c r="H83" s="22"/>
      <c r="I83" s="23"/>
      <c r="J83" s="24">
        <v>4</v>
      </c>
      <c r="K83" s="25">
        <v>0</v>
      </c>
      <c r="L83" s="26">
        <f t="shared" si="1"/>
        <v>0</v>
      </c>
      <c r="M83" s="3">
        <v>730000</v>
      </c>
    </row>
    <row r="84" spans="1:13" ht="33" thickTop="1" thickBot="1" x14ac:dyDescent="0.3">
      <c r="A84" s="19" t="s">
        <v>220</v>
      </c>
      <c r="B84" s="20" t="s">
        <v>353</v>
      </c>
      <c r="C84" s="19"/>
      <c r="D84" s="21"/>
      <c r="E84" s="19"/>
      <c r="F84" s="21"/>
      <c r="G84" s="19" t="s">
        <v>21</v>
      </c>
      <c r="H84" s="22"/>
      <c r="I84" s="23"/>
      <c r="J84" s="24">
        <v>26</v>
      </c>
      <c r="K84" s="25">
        <v>0</v>
      </c>
      <c r="L84" s="26">
        <f t="shared" si="1"/>
        <v>0</v>
      </c>
      <c r="M84" s="3">
        <v>740000</v>
      </c>
    </row>
    <row r="85" spans="1:13" ht="33" thickTop="1" thickBot="1" x14ac:dyDescent="0.3">
      <c r="A85" s="19" t="s">
        <v>221</v>
      </c>
      <c r="B85" s="20" t="s">
        <v>354</v>
      </c>
      <c r="C85" s="19"/>
      <c r="D85" s="21"/>
      <c r="E85" s="19"/>
      <c r="F85" s="21"/>
      <c r="G85" s="19" t="s">
        <v>21</v>
      </c>
      <c r="H85" s="22"/>
      <c r="I85" s="23"/>
      <c r="J85" s="24">
        <v>26</v>
      </c>
      <c r="K85" s="25">
        <v>0</v>
      </c>
      <c r="L85" s="26">
        <f t="shared" si="1"/>
        <v>0</v>
      </c>
      <c r="M85" s="3">
        <v>750000</v>
      </c>
    </row>
    <row r="86" spans="1:13" ht="48.75" thickTop="1" thickBot="1" x14ac:dyDescent="0.3">
      <c r="A86" s="19" t="s">
        <v>222</v>
      </c>
      <c r="B86" s="20" t="s">
        <v>355</v>
      </c>
      <c r="C86" s="19"/>
      <c r="D86" s="21"/>
      <c r="E86" s="19"/>
      <c r="F86" s="21"/>
      <c r="G86" s="19" t="s">
        <v>21</v>
      </c>
      <c r="H86" s="22"/>
      <c r="I86" s="23"/>
      <c r="J86" s="24">
        <v>2</v>
      </c>
      <c r="K86" s="25">
        <v>0</v>
      </c>
      <c r="L86" s="26">
        <f t="shared" si="1"/>
        <v>0</v>
      </c>
      <c r="M86" s="3">
        <v>760000</v>
      </c>
    </row>
    <row r="87" spans="1:13" ht="48.75" thickTop="1" thickBot="1" x14ac:dyDescent="0.3">
      <c r="A87" s="19" t="s">
        <v>223</v>
      </c>
      <c r="B87" s="20" t="s">
        <v>356</v>
      </c>
      <c r="C87" s="19"/>
      <c r="D87" s="21"/>
      <c r="E87" s="19"/>
      <c r="F87" s="21"/>
      <c r="G87" s="19" t="s">
        <v>21</v>
      </c>
      <c r="H87" s="22"/>
      <c r="I87" s="23"/>
      <c r="J87" s="24">
        <v>12</v>
      </c>
      <c r="K87" s="25">
        <v>0</v>
      </c>
      <c r="L87" s="26">
        <f t="shared" ref="L87:L108" si="2">J87*K87</f>
        <v>0</v>
      </c>
      <c r="M87" s="3">
        <v>770000</v>
      </c>
    </row>
    <row r="88" spans="1:13" ht="48.75" thickTop="1" thickBot="1" x14ac:dyDescent="0.3">
      <c r="A88" s="19" t="s">
        <v>224</v>
      </c>
      <c r="B88" s="20" t="s">
        <v>357</v>
      </c>
      <c r="C88" s="19"/>
      <c r="D88" s="21"/>
      <c r="E88" s="19"/>
      <c r="F88" s="21"/>
      <c r="G88" s="19" t="s">
        <v>21</v>
      </c>
      <c r="H88" s="22"/>
      <c r="I88" s="23"/>
      <c r="J88" s="24">
        <v>10</v>
      </c>
      <c r="K88" s="25">
        <v>0</v>
      </c>
      <c r="L88" s="26">
        <f t="shared" si="2"/>
        <v>0</v>
      </c>
      <c r="M88" s="3">
        <v>780000</v>
      </c>
    </row>
    <row r="89" spans="1:13" ht="48.75" thickTop="1" thickBot="1" x14ac:dyDescent="0.3">
      <c r="A89" s="19" t="s">
        <v>225</v>
      </c>
      <c r="B89" s="20" t="s">
        <v>358</v>
      </c>
      <c r="C89" s="19"/>
      <c r="D89" s="21"/>
      <c r="E89" s="19"/>
      <c r="F89" s="21"/>
      <c r="G89" s="19" t="s">
        <v>21</v>
      </c>
      <c r="H89" s="22"/>
      <c r="I89" s="23"/>
      <c r="J89" s="24">
        <v>2</v>
      </c>
      <c r="K89" s="25">
        <v>0</v>
      </c>
      <c r="L89" s="26">
        <f t="shared" si="2"/>
        <v>0</v>
      </c>
      <c r="M89" s="3">
        <v>790000</v>
      </c>
    </row>
    <row r="90" spans="1:13" ht="48.75" thickTop="1" thickBot="1" x14ac:dyDescent="0.3">
      <c r="A90" s="19" t="s">
        <v>226</v>
      </c>
      <c r="B90" s="20" t="s">
        <v>359</v>
      </c>
      <c r="C90" s="19"/>
      <c r="D90" s="21"/>
      <c r="E90" s="19"/>
      <c r="F90" s="21"/>
      <c r="G90" s="19" t="s">
        <v>21</v>
      </c>
      <c r="H90" s="22"/>
      <c r="I90" s="23"/>
      <c r="J90" s="24">
        <v>2</v>
      </c>
      <c r="K90" s="25">
        <v>0</v>
      </c>
      <c r="L90" s="26">
        <f t="shared" si="2"/>
        <v>0</v>
      </c>
      <c r="M90" s="3">
        <v>800000</v>
      </c>
    </row>
    <row r="91" spans="1:13" ht="33" thickTop="1" thickBot="1" x14ac:dyDescent="0.3">
      <c r="A91" s="19" t="s">
        <v>227</v>
      </c>
      <c r="B91" s="20" t="s">
        <v>360</v>
      </c>
      <c r="C91" s="19"/>
      <c r="D91" s="21"/>
      <c r="E91" s="19"/>
      <c r="F91" s="21"/>
      <c r="G91" s="19" t="s">
        <v>21</v>
      </c>
      <c r="H91" s="22"/>
      <c r="I91" s="23"/>
      <c r="J91" s="24">
        <v>1</v>
      </c>
      <c r="K91" s="25">
        <v>0</v>
      </c>
      <c r="L91" s="26">
        <f t="shared" si="2"/>
        <v>0</v>
      </c>
      <c r="M91" s="3">
        <v>810000</v>
      </c>
    </row>
    <row r="92" spans="1:13" ht="64.5" thickTop="1" thickBot="1" x14ac:dyDescent="0.3">
      <c r="A92" s="19" t="s">
        <v>228</v>
      </c>
      <c r="B92" s="20" t="s">
        <v>361</v>
      </c>
      <c r="C92" s="19"/>
      <c r="D92" s="21"/>
      <c r="E92" s="19"/>
      <c r="F92" s="21"/>
      <c r="G92" s="19" t="s">
        <v>21</v>
      </c>
      <c r="H92" s="22"/>
      <c r="I92" s="23"/>
      <c r="J92" s="24">
        <v>750</v>
      </c>
      <c r="K92" s="25">
        <v>0</v>
      </c>
      <c r="L92" s="26">
        <f t="shared" si="2"/>
        <v>0</v>
      </c>
      <c r="M92" s="3">
        <v>820000</v>
      </c>
    </row>
    <row r="93" spans="1:13" ht="48.75" thickTop="1" thickBot="1" x14ac:dyDescent="0.3">
      <c r="A93" s="19" t="s">
        <v>229</v>
      </c>
      <c r="B93" s="20" t="s">
        <v>362</v>
      </c>
      <c r="C93" s="19"/>
      <c r="D93" s="21"/>
      <c r="E93" s="19"/>
      <c r="F93" s="21"/>
      <c r="G93" s="19" t="s">
        <v>21</v>
      </c>
      <c r="H93" s="22"/>
      <c r="I93" s="23"/>
      <c r="J93" s="24">
        <v>4</v>
      </c>
      <c r="K93" s="25">
        <v>0</v>
      </c>
      <c r="L93" s="26">
        <f t="shared" si="2"/>
        <v>0</v>
      </c>
      <c r="M93" s="3">
        <v>830000</v>
      </c>
    </row>
    <row r="94" spans="1:13" ht="33" thickTop="1" thickBot="1" x14ac:dyDescent="0.3">
      <c r="A94" s="19" t="s">
        <v>230</v>
      </c>
      <c r="B94" s="20" t="s">
        <v>363</v>
      </c>
      <c r="C94" s="19"/>
      <c r="D94" s="21"/>
      <c r="E94" s="19"/>
      <c r="F94" s="21"/>
      <c r="G94" s="19" t="s">
        <v>21</v>
      </c>
      <c r="H94" s="22"/>
      <c r="I94" s="23"/>
      <c r="J94" s="24">
        <v>4</v>
      </c>
      <c r="K94" s="25">
        <v>0</v>
      </c>
      <c r="L94" s="26">
        <f t="shared" si="2"/>
        <v>0</v>
      </c>
      <c r="M94" s="3">
        <v>840000</v>
      </c>
    </row>
    <row r="95" spans="1:13" ht="33" thickTop="1" thickBot="1" x14ac:dyDescent="0.3">
      <c r="A95" s="19" t="s">
        <v>231</v>
      </c>
      <c r="B95" s="20" t="s">
        <v>364</v>
      </c>
      <c r="C95" s="19"/>
      <c r="D95" s="21"/>
      <c r="E95" s="19"/>
      <c r="F95" s="21"/>
      <c r="G95" s="19" t="s">
        <v>21</v>
      </c>
      <c r="H95" s="22"/>
      <c r="I95" s="23"/>
      <c r="J95" s="24">
        <v>4</v>
      </c>
      <c r="K95" s="25">
        <v>0</v>
      </c>
      <c r="L95" s="26">
        <f t="shared" si="2"/>
        <v>0</v>
      </c>
      <c r="M95" s="3">
        <v>850000</v>
      </c>
    </row>
    <row r="96" spans="1:13" ht="33" thickTop="1" thickBot="1" x14ac:dyDescent="0.3">
      <c r="A96" s="19" t="s">
        <v>232</v>
      </c>
      <c r="B96" s="20" t="s">
        <v>365</v>
      </c>
      <c r="C96" s="19"/>
      <c r="D96" s="21"/>
      <c r="E96" s="19"/>
      <c r="F96" s="21"/>
      <c r="G96" s="19" t="s">
        <v>21</v>
      </c>
      <c r="H96" s="22"/>
      <c r="I96" s="23"/>
      <c r="J96" s="24">
        <v>6</v>
      </c>
      <c r="K96" s="25">
        <v>0</v>
      </c>
      <c r="L96" s="26">
        <f t="shared" si="2"/>
        <v>0</v>
      </c>
      <c r="M96" s="3">
        <v>860000</v>
      </c>
    </row>
    <row r="97" spans="1:13" ht="64.5" thickTop="1" thickBot="1" x14ac:dyDescent="0.3">
      <c r="A97" s="19" t="s">
        <v>233</v>
      </c>
      <c r="B97" s="20" t="s">
        <v>366</v>
      </c>
      <c r="C97" s="19"/>
      <c r="D97" s="21"/>
      <c r="E97" s="19"/>
      <c r="F97" s="21"/>
      <c r="G97" s="19" t="s">
        <v>47</v>
      </c>
      <c r="H97" s="22"/>
      <c r="I97" s="23"/>
      <c r="J97" s="24">
        <v>8</v>
      </c>
      <c r="K97" s="25">
        <v>0</v>
      </c>
      <c r="L97" s="26">
        <f t="shared" si="2"/>
        <v>0</v>
      </c>
      <c r="M97" s="3">
        <v>870000</v>
      </c>
    </row>
    <row r="98" spans="1:13" ht="33" thickTop="1" thickBot="1" x14ac:dyDescent="0.3">
      <c r="A98" s="19" t="s">
        <v>85</v>
      </c>
      <c r="B98" s="20" t="s">
        <v>86</v>
      </c>
      <c r="C98" s="19"/>
      <c r="D98" s="21"/>
      <c r="E98" s="19"/>
      <c r="F98" s="21"/>
      <c r="G98" s="19" t="s">
        <v>37</v>
      </c>
      <c r="H98" s="22"/>
      <c r="I98" s="23"/>
      <c r="J98" s="24">
        <v>60</v>
      </c>
      <c r="K98" s="25">
        <v>0</v>
      </c>
      <c r="L98" s="26">
        <f t="shared" si="2"/>
        <v>0</v>
      </c>
      <c r="M98" s="3">
        <v>880000</v>
      </c>
    </row>
    <row r="99" spans="1:13" ht="48.75" thickTop="1" thickBot="1" x14ac:dyDescent="0.3">
      <c r="A99" s="19" t="s">
        <v>234</v>
      </c>
      <c r="B99" s="20" t="s">
        <v>367</v>
      </c>
      <c r="C99" s="19"/>
      <c r="D99" s="21"/>
      <c r="E99" s="19"/>
      <c r="F99" s="21"/>
      <c r="G99" s="19" t="s">
        <v>21</v>
      </c>
      <c r="H99" s="22"/>
      <c r="I99" s="23"/>
      <c r="J99" s="24">
        <v>5</v>
      </c>
      <c r="K99" s="25">
        <v>0</v>
      </c>
      <c r="L99" s="26">
        <f t="shared" si="2"/>
        <v>0</v>
      </c>
      <c r="M99" s="3">
        <v>890000</v>
      </c>
    </row>
    <row r="100" spans="1:13" ht="80.25" thickTop="1" thickBot="1" x14ac:dyDescent="0.3">
      <c r="A100" s="19" t="s">
        <v>235</v>
      </c>
      <c r="B100" s="20" t="s">
        <v>368</v>
      </c>
      <c r="C100" s="19"/>
      <c r="D100" s="21"/>
      <c r="E100" s="19"/>
      <c r="F100" s="21"/>
      <c r="G100" s="19" t="s">
        <v>21</v>
      </c>
      <c r="H100" s="22"/>
      <c r="I100" s="23"/>
      <c r="J100" s="24">
        <v>35</v>
      </c>
      <c r="K100" s="25">
        <v>0</v>
      </c>
      <c r="L100" s="26">
        <f t="shared" si="2"/>
        <v>0</v>
      </c>
      <c r="M100" s="3">
        <v>900000</v>
      </c>
    </row>
    <row r="101" spans="1:13" ht="80.25" thickTop="1" thickBot="1" x14ac:dyDescent="0.3">
      <c r="A101" s="19" t="s">
        <v>236</v>
      </c>
      <c r="B101" s="20" t="s">
        <v>369</v>
      </c>
      <c r="C101" s="19"/>
      <c r="D101" s="21"/>
      <c r="E101" s="19"/>
      <c r="F101" s="21"/>
      <c r="G101" s="19" t="s">
        <v>21</v>
      </c>
      <c r="H101" s="22"/>
      <c r="I101" s="23"/>
      <c r="J101" s="24">
        <v>35</v>
      </c>
      <c r="K101" s="25">
        <v>0</v>
      </c>
      <c r="L101" s="26">
        <f t="shared" si="2"/>
        <v>0</v>
      </c>
      <c r="M101" s="3">
        <v>910000</v>
      </c>
    </row>
    <row r="102" spans="1:13" ht="80.25" thickTop="1" thickBot="1" x14ac:dyDescent="0.3">
      <c r="A102" s="19" t="s">
        <v>237</v>
      </c>
      <c r="B102" s="20" t="s">
        <v>370</v>
      </c>
      <c r="C102" s="19"/>
      <c r="D102" s="21"/>
      <c r="E102" s="19"/>
      <c r="F102" s="21"/>
      <c r="G102" s="19" t="s">
        <v>21</v>
      </c>
      <c r="H102" s="22"/>
      <c r="I102" s="23"/>
      <c r="J102" s="24">
        <v>25</v>
      </c>
      <c r="K102" s="25">
        <v>0</v>
      </c>
      <c r="L102" s="26">
        <f t="shared" si="2"/>
        <v>0</v>
      </c>
      <c r="M102" s="3">
        <v>920000</v>
      </c>
    </row>
    <row r="103" spans="1:13" ht="80.25" thickTop="1" thickBot="1" x14ac:dyDescent="0.3">
      <c r="A103" s="19" t="s">
        <v>238</v>
      </c>
      <c r="B103" s="20" t="s">
        <v>371</v>
      </c>
      <c r="C103" s="19"/>
      <c r="D103" s="21"/>
      <c r="E103" s="19"/>
      <c r="F103" s="21"/>
      <c r="G103" s="19" t="s">
        <v>21</v>
      </c>
      <c r="H103" s="22"/>
      <c r="I103" s="23"/>
      <c r="J103" s="24">
        <v>15</v>
      </c>
      <c r="K103" s="25">
        <v>0</v>
      </c>
      <c r="L103" s="26">
        <f t="shared" si="2"/>
        <v>0</v>
      </c>
      <c r="M103" s="3">
        <v>930000</v>
      </c>
    </row>
    <row r="104" spans="1:13" ht="80.25" thickTop="1" thickBot="1" x14ac:dyDescent="0.3">
      <c r="A104" s="19" t="s">
        <v>239</v>
      </c>
      <c r="B104" s="20" t="s">
        <v>372</v>
      </c>
      <c r="C104" s="19"/>
      <c r="D104" s="21"/>
      <c r="E104" s="19"/>
      <c r="F104" s="21"/>
      <c r="G104" s="19" t="s">
        <v>21</v>
      </c>
      <c r="H104" s="22"/>
      <c r="I104" s="23"/>
      <c r="J104" s="24">
        <v>5</v>
      </c>
      <c r="K104" s="25">
        <v>0</v>
      </c>
      <c r="L104" s="26">
        <f t="shared" si="2"/>
        <v>0</v>
      </c>
      <c r="M104" s="3">
        <v>940000</v>
      </c>
    </row>
    <row r="105" spans="1:13" ht="33" thickTop="1" thickBot="1" x14ac:dyDescent="0.3">
      <c r="A105" s="19" t="s">
        <v>87</v>
      </c>
      <c r="B105" s="20" t="s">
        <v>88</v>
      </c>
      <c r="C105" s="19"/>
      <c r="D105" s="21"/>
      <c r="E105" s="19"/>
      <c r="F105" s="21"/>
      <c r="G105" s="19" t="s">
        <v>21</v>
      </c>
      <c r="H105" s="22"/>
      <c r="I105" s="23"/>
      <c r="J105" s="24">
        <v>35</v>
      </c>
      <c r="K105" s="25">
        <v>0</v>
      </c>
      <c r="L105" s="26">
        <f t="shared" si="2"/>
        <v>0</v>
      </c>
      <c r="M105" s="3">
        <v>950000</v>
      </c>
    </row>
    <row r="106" spans="1:13" ht="33" thickTop="1" thickBot="1" x14ac:dyDescent="0.3">
      <c r="A106" s="19" t="s">
        <v>89</v>
      </c>
      <c r="B106" s="20" t="s">
        <v>90</v>
      </c>
      <c r="C106" s="19"/>
      <c r="D106" s="21"/>
      <c r="E106" s="19"/>
      <c r="F106" s="21"/>
      <c r="G106" s="19" t="s">
        <v>21</v>
      </c>
      <c r="H106" s="22"/>
      <c r="I106" s="23"/>
      <c r="J106" s="24">
        <v>35</v>
      </c>
      <c r="K106" s="25">
        <v>0</v>
      </c>
      <c r="L106" s="26">
        <f t="shared" si="2"/>
        <v>0</v>
      </c>
      <c r="M106" s="3">
        <v>960000</v>
      </c>
    </row>
    <row r="107" spans="1:13" ht="33" thickTop="1" thickBot="1" x14ac:dyDescent="0.3">
      <c r="A107" s="19" t="s">
        <v>91</v>
      </c>
      <c r="B107" s="20" t="s">
        <v>92</v>
      </c>
      <c r="C107" s="19"/>
      <c r="D107" s="21"/>
      <c r="E107" s="19"/>
      <c r="F107" s="21"/>
      <c r="G107" s="19" t="s">
        <v>21</v>
      </c>
      <c r="H107" s="22"/>
      <c r="I107" s="23"/>
      <c r="J107" s="24">
        <v>25</v>
      </c>
      <c r="K107" s="25">
        <v>0</v>
      </c>
      <c r="L107" s="26">
        <f t="shared" si="2"/>
        <v>0</v>
      </c>
      <c r="M107" s="3">
        <v>970000</v>
      </c>
    </row>
    <row r="108" spans="1:13" ht="33" thickTop="1" thickBot="1" x14ac:dyDescent="0.3">
      <c r="A108" s="19" t="s">
        <v>93</v>
      </c>
      <c r="B108" s="20" t="s">
        <v>94</v>
      </c>
      <c r="C108" s="19"/>
      <c r="D108" s="21"/>
      <c r="E108" s="19"/>
      <c r="F108" s="21"/>
      <c r="G108" s="19" t="s">
        <v>21</v>
      </c>
      <c r="H108" s="22"/>
      <c r="I108" s="23"/>
      <c r="J108" s="24">
        <v>20</v>
      </c>
      <c r="K108" s="25">
        <v>0</v>
      </c>
      <c r="L108" s="26">
        <f t="shared" si="2"/>
        <v>0</v>
      </c>
      <c r="M108" s="3">
        <v>980000</v>
      </c>
    </row>
    <row r="109" spans="1:13" ht="33" thickTop="1" thickBot="1" x14ac:dyDescent="0.3">
      <c r="A109" s="19" t="s">
        <v>95</v>
      </c>
      <c r="B109" s="20" t="s">
        <v>96</v>
      </c>
      <c r="C109" s="19"/>
      <c r="D109" s="21"/>
      <c r="E109" s="19"/>
      <c r="F109" s="21"/>
      <c r="G109" s="19" t="s">
        <v>21</v>
      </c>
      <c r="H109" s="22"/>
      <c r="I109" s="23"/>
      <c r="J109" s="24">
        <v>5</v>
      </c>
      <c r="K109" s="25">
        <v>0</v>
      </c>
      <c r="L109" s="26">
        <f t="shared" ref="L109:L141" si="3">J109*K109</f>
        <v>0</v>
      </c>
      <c r="M109" s="3">
        <v>990000</v>
      </c>
    </row>
    <row r="110" spans="1:13" ht="48.75" thickTop="1" thickBot="1" x14ac:dyDescent="0.3">
      <c r="A110" s="19" t="s">
        <v>240</v>
      </c>
      <c r="B110" s="20" t="s">
        <v>373</v>
      </c>
      <c r="C110" s="19"/>
      <c r="D110" s="21"/>
      <c r="E110" s="19"/>
      <c r="F110" s="21"/>
      <c r="G110" s="19" t="s">
        <v>326</v>
      </c>
      <c r="H110" s="22"/>
      <c r="I110" s="23"/>
      <c r="J110" s="24">
        <v>1</v>
      </c>
      <c r="K110" s="25">
        <v>0</v>
      </c>
      <c r="L110" s="26">
        <f t="shared" si="3"/>
        <v>0</v>
      </c>
      <c r="M110" s="3">
        <v>1000000</v>
      </c>
    </row>
    <row r="111" spans="1:13" ht="48.75" thickTop="1" thickBot="1" x14ac:dyDescent="0.3">
      <c r="A111" s="19" t="s">
        <v>241</v>
      </c>
      <c r="B111" s="20" t="s">
        <v>374</v>
      </c>
      <c r="C111" s="19"/>
      <c r="D111" s="21"/>
      <c r="E111" s="19"/>
      <c r="F111" s="21"/>
      <c r="G111" s="19" t="s">
        <v>21</v>
      </c>
      <c r="H111" s="22"/>
      <c r="I111" s="23"/>
      <c r="J111" s="24">
        <v>1</v>
      </c>
      <c r="K111" s="25">
        <v>0</v>
      </c>
      <c r="L111" s="26">
        <f t="shared" si="3"/>
        <v>0</v>
      </c>
      <c r="M111" s="3">
        <v>1010000</v>
      </c>
    </row>
    <row r="112" spans="1:13" ht="48.75" thickTop="1" thickBot="1" x14ac:dyDescent="0.3">
      <c r="A112" s="19" t="s">
        <v>97</v>
      </c>
      <c r="B112" s="20" t="s">
        <v>98</v>
      </c>
      <c r="C112" s="19"/>
      <c r="D112" s="21"/>
      <c r="E112" s="19"/>
      <c r="F112" s="21"/>
      <c r="G112" s="19" t="s">
        <v>21</v>
      </c>
      <c r="H112" s="22"/>
      <c r="I112" s="23"/>
      <c r="J112" s="24">
        <v>2</v>
      </c>
      <c r="K112" s="25">
        <v>0</v>
      </c>
      <c r="L112" s="26">
        <f t="shared" si="3"/>
        <v>0</v>
      </c>
      <c r="M112" s="3">
        <v>1020000</v>
      </c>
    </row>
    <row r="113" spans="1:13" ht="48.75" thickTop="1" thickBot="1" x14ac:dyDescent="0.3">
      <c r="A113" s="19" t="s">
        <v>242</v>
      </c>
      <c r="B113" s="20" t="s">
        <v>375</v>
      </c>
      <c r="C113" s="19"/>
      <c r="D113" s="21"/>
      <c r="E113" s="19"/>
      <c r="F113" s="21"/>
      <c r="G113" s="19" t="s">
        <v>21</v>
      </c>
      <c r="H113" s="22"/>
      <c r="I113" s="23"/>
      <c r="J113" s="24">
        <v>1</v>
      </c>
      <c r="K113" s="25">
        <v>0</v>
      </c>
      <c r="L113" s="26">
        <f t="shared" si="3"/>
        <v>0</v>
      </c>
      <c r="M113" s="3">
        <v>1030000</v>
      </c>
    </row>
    <row r="114" spans="1:13" ht="48.75" thickTop="1" thickBot="1" x14ac:dyDescent="0.3">
      <c r="A114" s="19" t="s">
        <v>243</v>
      </c>
      <c r="B114" s="20" t="s">
        <v>376</v>
      </c>
      <c r="C114" s="19"/>
      <c r="D114" s="21"/>
      <c r="E114" s="19"/>
      <c r="F114" s="21"/>
      <c r="G114" s="19" t="s">
        <v>21</v>
      </c>
      <c r="H114" s="22"/>
      <c r="I114" s="23"/>
      <c r="J114" s="24">
        <v>1</v>
      </c>
      <c r="K114" s="25">
        <v>0</v>
      </c>
      <c r="L114" s="26">
        <f t="shared" si="3"/>
        <v>0</v>
      </c>
      <c r="M114" s="3">
        <v>1040000</v>
      </c>
    </row>
    <row r="115" spans="1:13" ht="96" thickTop="1" thickBot="1" x14ac:dyDescent="0.3">
      <c r="A115" s="19" t="s">
        <v>244</v>
      </c>
      <c r="B115" s="20" t="s">
        <v>377</v>
      </c>
      <c r="C115" s="19"/>
      <c r="D115" s="21"/>
      <c r="E115" s="19"/>
      <c r="F115" s="21"/>
      <c r="G115" s="19" t="s">
        <v>21</v>
      </c>
      <c r="H115" s="22"/>
      <c r="I115" s="23"/>
      <c r="J115" s="24">
        <v>7</v>
      </c>
      <c r="K115" s="25">
        <v>0</v>
      </c>
      <c r="L115" s="26">
        <f t="shared" si="3"/>
        <v>0</v>
      </c>
      <c r="M115" s="3">
        <v>1050000</v>
      </c>
    </row>
    <row r="116" spans="1:13" ht="96" thickTop="1" thickBot="1" x14ac:dyDescent="0.3">
      <c r="A116" s="19" t="s">
        <v>245</v>
      </c>
      <c r="B116" s="20" t="s">
        <v>378</v>
      </c>
      <c r="C116" s="19"/>
      <c r="D116" s="21"/>
      <c r="E116" s="19"/>
      <c r="F116" s="21"/>
      <c r="G116" s="19" t="s">
        <v>21</v>
      </c>
      <c r="H116" s="22"/>
      <c r="I116" s="23"/>
      <c r="J116" s="24">
        <v>9</v>
      </c>
      <c r="K116" s="25">
        <v>0</v>
      </c>
      <c r="L116" s="26">
        <f t="shared" si="3"/>
        <v>0</v>
      </c>
      <c r="M116" s="3">
        <v>1060000</v>
      </c>
    </row>
    <row r="117" spans="1:13" ht="96" thickTop="1" thickBot="1" x14ac:dyDescent="0.3">
      <c r="A117" s="19" t="s">
        <v>246</v>
      </c>
      <c r="B117" s="20" t="s">
        <v>379</v>
      </c>
      <c r="C117" s="19"/>
      <c r="D117" s="21"/>
      <c r="E117" s="19"/>
      <c r="F117" s="21"/>
      <c r="G117" s="19" t="s">
        <v>21</v>
      </c>
      <c r="H117" s="22"/>
      <c r="I117" s="23"/>
      <c r="J117" s="24">
        <v>6</v>
      </c>
      <c r="K117" s="25">
        <v>0</v>
      </c>
      <c r="L117" s="26">
        <f t="shared" si="3"/>
        <v>0</v>
      </c>
      <c r="M117" s="3">
        <v>1070000</v>
      </c>
    </row>
    <row r="118" spans="1:13" ht="96" thickTop="1" thickBot="1" x14ac:dyDescent="0.3">
      <c r="A118" s="19" t="s">
        <v>247</v>
      </c>
      <c r="B118" s="20" t="s">
        <v>380</v>
      </c>
      <c r="C118" s="19"/>
      <c r="D118" s="21"/>
      <c r="E118" s="19"/>
      <c r="F118" s="21"/>
      <c r="G118" s="19" t="s">
        <v>21</v>
      </c>
      <c r="H118" s="22"/>
      <c r="I118" s="23"/>
      <c r="J118" s="24">
        <v>3</v>
      </c>
      <c r="K118" s="25">
        <v>0</v>
      </c>
      <c r="L118" s="26">
        <f t="shared" si="3"/>
        <v>0</v>
      </c>
      <c r="M118" s="3">
        <v>1080000</v>
      </c>
    </row>
    <row r="119" spans="1:13" ht="48.75" thickTop="1" thickBot="1" x14ac:dyDescent="0.3">
      <c r="A119" s="19" t="s">
        <v>99</v>
      </c>
      <c r="B119" s="20" t="s">
        <v>152</v>
      </c>
      <c r="C119" s="19"/>
      <c r="D119" s="21"/>
      <c r="E119" s="19"/>
      <c r="F119" s="21"/>
      <c r="G119" s="19" t="s">
        <v>21</v>
      </c>
      <c r="H119" s="22"/>
      <c r="I119" s="23"/>
      <c r="J119" s="24">
        <v>3</v>
      </c>
      <c r="K119" s="25">
        <v>0</v>
      </c>
      <c r="L119" s="26">
        <f t="shared" si="3"/>
        <v>0</v>
      </c>
      <c r="M119" s="3">
        <v>1090000</v>
      </c>
    </row>
    <row r="120" spans="1:13" ht="33" thickTop="1" thickBot="1" x14ac:dyDescent="0.3">
      <c r="A120" s="19" t="s">
        <v>248</v>
      </c>
      <c r="B120" s="20" t="s">
        <v>381</v>
      </c>
      <c r="C120" s="19"/>
      <c r="D120" s="21"/>
      <c r="E120" s="19"/>
      <c r="F120" s="21"/>
      <c r="G120" s="19" t="s">
        <v>21</v>
      </c>
      <c r="H120" s="22"/>
      <c r="I120" s="23"/>
      <c r="J120" s="24">
        <v>20</v>
      </c>
      <c r="K120" s="25">
        <v>0</v>
      </c>
      <c r="L120" s="26">
        <f t="shared" si="3"/>
        <v>0</v>
      </c>
      <c r="M120" s="3">
        <v>1100000</v>
      </c>
    </row>
    <row r="121" spans="1:13" ht="33" thickTop="1" thickBot="1" x14ac:dyDescent="0.3">
      <c r="A121" s="19" t="s">
        <v>249</v>
      </c>
      <c r="B121" s="20" t="s">
        <v>382</v>
      </c>
      <c r="C121" s="19"/>
      <c r="D121" s="21"/>
      <c r="E121" s="19"/>
      <c r="F121" s="21"/>
      <c r="G121" s="19" t="s">
        <v>21</v>
      </c>
      <c r="H121" s="22"/>
      <c r="I121" s="23"/>
      <c r="J121" s="24">
        <v>20</v>
      </c>
      <c r="K121" s="25">
        <v>0</v>
      </c>
      <c r="L121" s="26">
        <f t="shared" si="3"/>
        <v>0</v>
      </c>
      <c r="M121" s="3">
        <v>1110000</v>
      </c>
    </row>
    <row r="122" spans="1:13" ht="33" thickTop="1" thickBot="1" x14ac:dyDescent="0.3">
      <c r="A122" s="19" t="s">
        <v>181</v>
      </c>
      <c r="B122" s="20" t="s">
        <v>182</v>
      </c>
      <c r="C122" s="19"/>
      <c r="D122" s="21"/>
      <c r="E122" s="19"/>
      <c r="F122" s="21"/>
      <c r="G122" s="19" t="s">
        <v>21</v>
      </c>
      <c r="H122" s="22"/>
      <c r="I122" s="23"/>
      <c r="J122" s="24">
        <v>1</v>
      </c>
      <c r="K122" s="25">
        <v>0</v>
      </c>
      <c r="L122" s="26">
        <f t="shared" si="3"/>
        <v>0</v>
      </c>
      <c r="M122" s="3">
        <v>1120000</v>
      </c>
    </row>
    <row r="123" spans="1:13" ht="33" thickTop="1" thickBot="1" x14ac:dyDescent="0.3">
      <c r="A123" s="19" t="s">
        <v>250</v>
      </c>
      <c r="B123" s="20" t="s">
        <v>383</v>
      </c>
      <c r="C123" s="19"/>
      <c r="D123" s="21"/>
      <c r="E123" s="19"/>
      <c r="F123" s="21"/>
      <c r="G123" s="19" t="s">
        <v>21</v>
      </c>
      <c r="H123" s="22"/>
      <c r="I123" s="23"/>
      <c r="J123" s="24">
        <v>1</v>
      </c>
      <c r="K123" s="25">
        <v>0</v>
      </c>
      <c r="L123" s="26">
        <f t="shared" si="3"/>
        <v>0</v>
      </c>
      <c r="M123" s="3">
        <v>1130000</v>
      </c>
    </row>
    <row r="124" spans="1:13" ht="33" thickTop="1" thickBot="1" x14ac:dyDescent="0.3">
      <c r="A124" s="19" t="s">
        <v>251</v>
      </c>
      <c r="B124" s="20" t="s">
        <v>384</v>
      </c>
      <c r="C124" s="19"/>
      <c r="D124" s="21"/>
      <c r="E124" s="19"/>
      <c r="F124" s="21"/>
      <c r="G124" s="19" t="s">
        <v>21</v>
      </c>
      <c r="H124" s="22"/>
      <c r="I124" s="23"/>
      <c r="J124" s="24">
        <v>3</v>
      </c>
      <c r="K124" s="25">
        <v>0</v>
      </c>
      <c r="L124" s="26">
        <f t="shared" si="3"/>
        <v>0</v>
      </c>
      <c r="M124" s="3">
        <v>1140000</v>
      </c>
    </row>
    <row r="125" spans="1:13" ht="33" thickTop="1" thickBot="1" x14ac:dyDescent="0.3">
      <c r="A125" s="19" t="s">
        <v>252</v>
      </c>
      <c r="B125" s="20" t="s">
        <v>385</v>
      </c>
      <c r="C125" s="19"/>
      <c r="D125" s="21"/>
      <c r="E125" s="19"/>
      <c r="F125" s="21"/>
      <c r="G125" s="19" t="s">
        <v>21</v>
      </c>
      <c r="H125" s="22"/>
      <c r="I125" s="23"/>
      <c r="J125" s="24">
        <v>7</v>
      </c>
      <c r="K125" s="25">
        <v>0</v>
      </c>
      <c r="L125" s="26">
        <f t="shared" si="3"/>
        <v>0</v>
      </c>
      <c r="M125" s="3">
        <v>1150000</v>
      </c>
    </row>
    <row r="126" spans="1:13" ht="33" thickTop="1" thickBot="1" x14ac:dyDescent="0.3">
      <c r="A126" s="19" t="s">
        <v>253</v>
      </c>
      <c r="B126" s="20" t="s">
        <v>386</v>
      </c>
      <c r="C126" s="19"/>
      <c r="D126" s="21"/>
      <c r="E126" s="19"/>
      <c r="F126" s="21"/>
      <c r="G126" s="19" t="s">
        <v>21</v>
      </c>
      <c r="H126" s="22"/>
      <c r="I126" s="23"/>
      <c r="J126" s="24">
        <v>5</v>
      </c>
      <c r="K126" s="25">
        <v>0</v>
      </c>
      <c r="L126" s="26">
        <f t="shared" si="3"/>
        <v>0</v>
      </c>
      <c r="M126" s="3">
        <v>1160000</v>
      </c>
    </row>
    <row r="127" spans="1:13" ht="33" thickTop="1" thickBot="1" x14ac:dyDescent="0.3">
      <c r="A127" s="19" t="s">
        <v>254</v>
      </c>
      <c r="B127" s="20" t="s">
        <v>387</v>
      </c>
      <c r="C127" s="19"/>
      <c r="D127" s="21"/>
      <c r="E127" s="19"/>
      <c r="F127" s="21"/>
      <c r="G127" s="19" t="s">
        <v>21</v>
      </c>
      <c r="H127" s="22"/>
      <c r="I127" s="23"/>
      <c r="J127" s="24">
        <v>4</v>
      </c>
      <c r="K127" s="25">
        <v>0</v>
      </c>
      <c r="L127" s="26">
        <f t="shared" si="3"/>
        <v>0</v>
      </c>
      <c r="M127" s="3">
        <v>1170000</v>
      </c>
    </row>
    <row r="128" spans="1:13" ht="33" thickTop="1" thickBot="1" x14ac:dyDescent="0.3">
      <c r="A128" s="19" t="s">
        <v>255</v>
      </c>
      <c r="B128" s="20" t="s">
        <v>388</v>
      </c>
      <c r="C128" s="19"/>
      <c r="D128" s="21"/>
      <c r="E128" s="19"/>
      <c r="F128" s="21"/>
      <c r="G128" s="19" t="s">
        <v>21</v>
      </c>
      <c r="H128" s="22"/>
      <c r="I128" s="23"/>
      <c r="J128" s="24">
        <v>2</v>
      </c>
      <c r="K128" s="25">
        <v>0</v>
      </c>
      <c r="L128" s="26">
        <f t="shared" si="3"/>
        <v>0</v>
      </c>
      <c r="M128" s="3">
        <v>1180000</v>
      </c>
    </row>
    <row r="129" spans="1:13" ht="33" thickTop="1" thickBot="1" x14ac:dyDescent="0.3">
      <c r="A129" s="19" t="s">
        <v>256</v>
      </c>
      <c r="B129" s="20" t="s">
        <v>389</v>
      </c>
      <c r="C129" s="19"/>
      <c r="D129" s="21"/>
      <c r="E129" s="19"/>
      <c r="F129" s="21"/>
      <c r="G129" s="19" t="s">
        <v>21</v>
      </c>
      <c r="H129" s="22"/>
      <c r="I129" s="23"/>
      <c r="J129" s="24">
        <v>2</v>
      </c>
      <c r="K129" s="25">
        <v>0</v>
      </c>
      <c r="L129" s="26">
        <f t="shared" si="3"/>
        <v>0</v>
      </c>
      <c r="M129" s="3">
        <v>1190000</v>
      </c>
    </row>
    <row r="130" spans="1:13" ht="33" thickTop="1" thickBot="1" x14ac:dyDescent="0.3">
      <c r="A130" s="19" t="s">
        <v>257</v>
      </c>
      <c r="B130" s="20" t="s">
        <v>390</v>
      </c>
      <c r="C130" s="19"/>
      <c r="D130" s="21"/>
      <c r="E130" s="19"/>
      <c r="F130" s="21"/>
      <c r="G130" s="19" t="s">
        <v>21</v>
      </c>
      <c r="H130" s="22"/>
      <c r="I130" s="23"/>
      <c r="J130" s="24">
        <v>2</v>
      </c>
      <c r="K130" s="25">
        <v>0</v>
      </c>
      <c r="L130" s="26">
        <f t="shared" si="3"/>
        <v>0</v>
      </c>
      <c r="M130" s="3">
        <v>1200000</v>
      </c>
    </row>
    <row r="131" spans="1:13" ht="33" thickTop="1" thickBot="1" x14ac:dyDescent="0.3">
      <c r="A131" s="19" t="s">
        <v>258</v>
      </c>
      <c r="B131" s="20" t="s">
        <v>391</v>
      </c>
      <c r="C131" s="19"/>
      <c r="D131" s="21"/>
      <c r="E131" s="19"/>
      <c r="F131" s="21"/>
      <c r="G131" s="19" t="s">
        <v>21</v>
      </c>
      <c r="H131" s="22"/>
      <c r="I131" s="23"/>
      <c r="J131" s="24">
        <v>1</v>
      </c>
      <c r="K131" s="25">
        <v>0</v>
      </c>
      <c r="L131" s="26">
        <f t="shared" si="3"/>
        <v>0</v>
      </c>
      <c r="M131" s="3">
        <v>1210000</v>
      </c>
    </row>
    <row r="132" spans="1:13" ht="33" thickTop="1" thickBot="1" x14ac:dyDescent="0.3">
      <c r="A132" s="19" t="s">
        <v>259</v>
      </c>
      <c r="B132" s="20" t="s">
        <v>392</v>
      </c>
      <c r="C132" s="19"/>
      <c r="D132" s="21"/>
      <c r="E132" s="19"/>
      <c r="F132" s="21"/>
      <c r="G132" s="19" t="s">
        <v>21</v>
      </c>
      <c r="H132" s="22"/>
      <c r="I132" s="23"/>
      <c r="J132" s="24">
        <v>3</v>
      </c>
      <c r="K132" s="25">
        <v>0</v>
      </c>
      <c r="L132" s="26">
        <f t="shared" si="3"/>
        <v>0</v>
      </c>
      <c r="M132" s="3">
        <v>1220000</v>
      </c>
    </row>
    <row r="133" spans="1:13" ht="33" thickTop="1" thickBot="1" x14ac:dyDescent="0.3">
      <c r="A133" s="19" t="s">
        <v>260</v>
      </c>
      <c r="B133" s="20" t="s">
        <v>393</v>
      </c>
      <c r="C133" s="19"/>
      <c r="D133" s="21"/>
      <c r="E133" s="19"/>
      <c r="F133" s="21"/>
      <c r="G133" s="19" t="s">
        <v>21</v>
      </c>
      <c r="H133" s="22"/>
      <c r="I133" s="23"/>
      <c r="J133" s="24">
        <v>7</v>
      </c>
      <c r="K133" s="25">
        <v>0</v>
      </c>
      <c r="L133" s="26">
        <f t="shared" si="3"/>
        <v>0</v>
      </c>
      <c r="M133" s="3">
        <v>1230000</v>
      </c>
    </row>
    <row r="134" spans="1:13" ht="33" thickTop="1" thickBot="1" x14ac:dyDescent="0.3">
      <c r="A134" s="19" t="s">
        <v>261</v>
      </c>
      <c r="B134" s="20" t="s">
        <v>394</v>
      </c>
      <c r="C134" s="19"/>
      <c r="D134" s="21"/>
      <c r="E134" s="19"/>
      <c r="F134" s="21"/>
      <c r="G134" s="19" t="s">
        <v>21</v>
      </c>
      <c r="H134" s="22"/>
      <c r="I134" s="23"/>
      <c r="J134" s="24">
        <v>7</v>
      </c>
      <c r="K134" s="25">
        <v>0</v>
      </c>
      <c r="L134" s="26">
        <f t="shared" si="3"/>
        <v>0</v>
      </c>
      <c r="M134" s="3">
        <v>1240000</v>
      </c>
    </row>
    <row r="135" spans="1:13" ht="33" thickTop="1" thickBot="1" x14ac:dyDescent="0.3">
      <c r="A135" s="19" t="s">
        <v>262</v>
      </c>
      <c r="B135" s="20" t="s">
        <v>395</v>
      </c>
      <c r="C135" s="19"/>
      <c r="D135" s="21"/>
      <c r="E135" s="19"/>
      <c r="F135" s="21"/>
      <c r="G135" s="19" t="s">
        <v>21</v>
      </c>
      <c r="H135" s="22"/>
      <c r="I135" s="23"/>
      <c r="J135" s="24">
        <v>4</v>
      </c>
      <c r="K135" s="25">
        <v>0</v>
      </c>
      <c r="L135" s="26">
        <f t="shared" si="3"/>
        <v>0</v>
      </c>
      <c r="M135" s="3">
        <v>1250000</v>
      </c>
    </row>
    <row r="136" spans="1:13" ht="33" thickTop="1" thickBot="1" x14ac:dyDescent="0.3">
      <c r="A136" s="19" t="s">
        <v>263</v>
      </c>
      <c r="B136" s="20" t="s">
        <v>396</v>
      </c>
      <c r="C136" s="19"/>
      <c r="D136" s="21"/>
      <c r="E136" s="19"/>
      <c r="F136" s="21"/>
      <c r="G136" s="19" t="s">
        <v>21</v>
      </c>
      <c r="H136" s="22"/>
      <c r="I136" s="23"/>
      <c r="J136" s="24">
        <v>2</v>
      </c>
      <c r="K136" s="25">
        <v>0</v>
      </c>
      <c r="L136" s="26">
        <f t="shared" si="3"/>
        <v>0</v>
      </c>
      <c r="M136" s="3">
        <v>1260000</v>
      </c>
    </row>
    <row r="137" spans="1:13" ht="33" thickTop="1" thickBot="1" x14ac:dyDescent="0.3">
      <c r="A137" s="19" t="s">
        <v>264</v>
      </c>
      <c r="B137" s="20" t="s">
        <v>397</v>
      </c>
      <c r="C137" s="19"/>
      <c r="D137" s="21"/>
      <c r="E137" s="19"/>
      <c r="F137" s="21"/>
      <c r="G137" s="19" t="s">
        <v>21</v>
      </c>
      <c r="H137" s="22"/>
      <c r="I137" s="23"/>
      <c r="J137" s="24">
        <v>1</v>
      </c>
      <c r="K137" s="25">
        <v>0</v>
      </c>
      <c r="L137" s="26">
        <f t="shared" si="3"/>
        <v>0</v>
      </c>
      <c r="M137" s="3">
        <v>1270000</v>
      </c>
    </row>
    <row r="138" spans="1:13" ht="33" thickTop="1" thickBot="1" x14ac:dyDescent="0.3">
      <c r="A138" s="19" t="s">
        <v>265</v>
      </c>
      <c r="B138" s="20" t="s">
        <v>398</v>
      </c>
      <c r="C138" s="19"/>
      <c r="D138" s="21"/>
      <c r="E138" s="19"/>
      <c r="F138" s="21"/>
      <c r="G138" s="19" t="s">
        <v>21</v>
      </c>
      <c r="H138" s="22"/>
      <c r="I138" s="23"/>
      <c r="J138" s="24">
        <v>1</v>
      </c>
      <c r="K138" s="25">
        <v>0</v>
      </c>
      <c r="L138" s="26">
        <f t="shared" si="3"/>
        <v>0</v>
      </c>
      <c r="M138" s="3">
        <v>1280000</v>
      </c>
    </row>
    <row r="139" spans="1:13" ht="33" thickTop="1" thickBot="1" x14ac:dyDescent="0.3">
      <c r="A139" s="19" t="s">
        <v>266</v>
      </c>
      <c r="B139" s="20" t="s">
        <v>399</v>
      </c>
      <c r="C139" s="19"/>
      <c r="D139" s="21"/>
      <c r="E139" s="19"/>
      <c r="F139" s="21"/>
      <c r="G139" s="19" t="s">
        <v>21</v>
      </c>
      <c r="H139" s="22"/>
      <c r="I139" s="23"/>
      <c r="J139" s="24">
        <v>6</v>
      </c>
      <c r="K139" s="25">
        <v>0</v>
      </c>
      <c r="L139" s="26">
        <f t="shared" si="3"/>
        <v>0</v>
      </c>
      <c r="M139" s="3">
        <v>1290000</v>
      </c>
    </row>
    <row r="140" spans="1:13" ht="64.5" thickTop="1" thickBot="1" x14ac:dyDescent="0.3">
      <c r="A140" s="19" t="s">
        <v>267</v>
      </c>
      <c r="B140" s="20" t="s">
        <v>400</v>
      </c>
      <c r="C140" s="19"/>
      <c r="D140" s="21"/>
      <c r="E140" s="19"/>
      <c r="F140" s="21"/>
      <c r="G140" s="19" t="s">
        <v>21</v>
      </c>
      <c r="H140" s="22"/>
      <c r="I140" s="23"/>
      <c r="J140" s="24">
        <v>35</v>
      </c>
      <c r="K140" s="25">
        <v>0</v>
      </c>
      <c r="L140" s="26">
        <f t="shared" si="3"/>
        <v>0</v>
      </c>
      <c r="M140" s="3">
        <v>1300000</v>
      </c>
    </row>
    <row r="141" spans="1:13" ht="64.5" thickTop="1" thickBot="1" x14ac:dyDescent="0.3">
      <c r="A141" s="19" t="s">
        <v>268</v>
      </c>
      <c r="B141" s="20" t="s">
        <v>401</v>
      </c>
      <c r="C141" s="19"/>
      <c r="D141" s="21"/>
      <c r="E141" s="19"/>
      <c r="F141" s="21"/>
      <c r="G141" s="19" t="s">
        <v>21</v>
      </c>
      <c r="H141" s="22"/>
      <c r="I141" s="23"/>
      <c r="J141" s="24">
        <v>35</v>
      </c>
      <c r="K141" s="25">
        <v>0</v>
      </c>
      <c r="L141" s="26">
        <f t="shared" si="3"/>
        <v>0</v>
      </c>
      <c r="M141" s="3">
        <v>1310000</v>
      </c>
    </row>
    <row r="142" spans="1:13" ht="64.5" thickTop="1" thickBot="1" x14ac:dyDescent="0.3">
      <c r="A142" s="19" t="s">
        <v>269</v>
      </c>
      <c r="B142" s="20" t="s">
        <v>402</v>
      </c>
      <c r="C142" s="19"/>
      <c r="D142" s="21"/>
      <c r="E142" s="19"/>
      <c r="F142" s="21"/>
      <c r="G142" s="19" t="s">
        <v>21</v>
      </c>
      <c r="H142" s="22"/>
      <c r="I142" s="23"/>
      <c r="J142" s="24">
        <v>25</v>
      </c>
      <c r="K142" s="25">
        <v>0</v>
      </c>
      <c r="L142" s="26">
        <f t="shared" ref="L142:L169" si="4">J142*K142</f>
        <v>0</v>
      </c>
      <c r="M142" s="3">
        <v>1320000</v>
      </c>
    </row>
    <row r="143" spans="1:13" ht="64.5" thickTop="1" thickBot="1" x14ac:dyDescent="0.3">
      <c r="A143" s="19" t="s">
        <v>270</v>
      </c>
      <c r="B143" s="20" t="s">
        <v>403</v>
      </c>
      <c r="C143" s="19"/>
      <c r="D143" s="21"/>
      <c r="E143" s="19"/>
      <c r="F143" s="21"/>
      <c r="G143" s="19" t="s">
        <v>21</v>
      </c>
      <c r="H143" s="22"/>
      <c r="I143" s="23"/>
      <c r="J143" s="24">
        <v>15</v>
      </c>
      <c r="K143" s="25">
        <v>0</v>
      </c>
      <c r="L143" s="26">
        <f t="shared" si="4"/>
        <v>0</v>
      </c>
      <c r="M143" s="3">
        <v>1330000</v>
      </c>
    </row>
    <row r="144" spans="1:13" ht="64.5" thickTop="1" thickBot="1" x14ac:dyDescent="0.3">
      <c r="A144" s="19" t="s">
        <v>271</v>
      </c>
      <c r="B144" s="20" t="s">
        <v>404</v>
      </c>
      <c r="C144" s="19"/>
      <c r="D144" s="21"/>
      <c r="E144" s="19"/>
      <c r="F144" s="21"/>
      <c r="G144" s="19" t="s">
        <v>21</v>
      </c>
      <c r="H144" s="22"/>
      <c r="I144" s="23"/>
      <c r="J144" s="24">
        <v>5</v>
      </c>
      <c r="K144" s="25">
        <v>0</v>
      </c>
      <c r="L144" s="26">
        <f t="shared" si="4"/>
        <v>0</v>
      </c>
      <c r="M144" s="3">
        <v>1340000</v>
      </c>
    </row>
    <row r="145" spans="1:13" ht="33" thickTop="1" thickBot="1" x14ac:dyDescent="0.3">
      <c r="A145" s="19" t="s">
        <v>272</v>
      </c>
      <c r="B145" s="20" t="s">
        <v>405</v>
      </c>
      <c r="C145" s="19"/>
      <c r="D145" s="21"/>
      <c r="E145" s="19"/>
      <c r="F145" s="21"/>
      <c r="G145" s="19" t="s">
        <v>21</v>
      </c>
      <c r="H145" s="22"/>
      <c r="I145" s="23"/>
      <c r="J145" s="24">
        <v>1</v>
      </c>
      <c r="K145" s="25">
        <v>0</v>
      </c>
      <c r="L145" s="26">
        <f t="shared" si="4"/>
        <v>0</v>
      </c>
      <c r="M145" s="3">
        <v>1350000</v>
      </c>
    </row>
    <row r="146" spans="1:13" ht="33" thickTop="1" thickBot="1" x14ac:dyDescent="0.3">
      <c r="A146" s="19" t="s">
        <v>273</v>
      </c>
      <c r="B146" s="20" t="s">
        <v>406</v>
      </c>
      <c r="C146" s="19"/>
      <c r="D146" s="21"/>
      <c r="E146" s="19"/>
      <c r="F146" s="21"/>
      <c r="G146" s="19" t="s">
        <v>21</v>
      </c>
      <c r="H146" s="22"/>
      <c r="I146" s="23"/>
      <c r="J146" s="24">
        <v>3</v>
      </c>
      <c r="K146" s="25">
        <v>0</v>
      </c>
      <c r="L146" s="26">
        <f t="shared" si="4"/>
        <v>0</v>
      </c>
      <c r="M146" s="3">
        <v>1360000</v>
      </c>
    </row>
    <row r="147" spans="1:13" ht="33" thickTop="1" thickBot="1" x14ac:dyDescent="0.3">
      <c r="A147" s="19" t="s">
        <v>274</v>
      </c>
      <c r="B147" s="20" t="s">
        <v>407</v>
      </c>
      <c r="C147" s="19"/>
      <c r="D147" s="21"/>
      <c r="E147" s="19"/>
      <c r="F147" s="21"/>
      <c r="G147" s="19" t="s">
        <v>21</v>
      </c>
      <c r="H147" s="22"/>
      <c r="I147" s="23"/>
      <c r="J147" s="24">
        <v>4</v>
      </c>
      <c r="K147" s="25">
        <v>0</v>
      </c>
      <c r="L147" s="26">
        <f t="shared" si="4"/>
        <v>0</v>
      </c>
      <c r="M147" s="3">
        <v>1370000</v>
      </c>
    </row>
    <row r="148" spans="1:13" ht="33" thickTop="1" thickBot="1" x14ac:dyDescent="0.3">
      <c r="A148" s="19" t="s">
        <v>275</v>
      </c>
      <c r="B148" s="20" t="s">
        <v>408</v>
      </c>
      <c r="C148" s="19"/>
      <c r="D148" s="21"/>
      <c r="E148" s="19"/>
      <c r="F148" s="21"/>
      <c r="G148" s="19" t="s">
        <v>21</v>
      </c>
      <c r="H148" s="22"/>
      <c r="I148" s="23"/>
      <c r="J148" s="24">
        <v>5</v>
      </c>
      <c r="K148" s="25">
        <v>0</v>
      </c>
      <c r="L148" s="26">
        <f t="shared" si="4"/>
        <v>0</v>
      </c>
      <c r="M148" s="3">
        <v>1380000</v>
      </c>
    </row>
    <row r="149" spans="1:13" ht="33" thickTop="1" thickBot="1" x14ac:dyDescent="0.3">
      <c r="A149" s="19" t="s">
        <v>276</v>
      </c>
      <c r="B149" s="20" t="s">
        <v>409</v>
      </c>
      <c r="C149" s="19"/>
      <c r="D149" s="21"/>
      <c r="E149" s="19"/>
      <c r="F149" s="21"/>
      <c r="G149" s="19" t="s">
        <v>21</v>
      </c>
      <c r="H149" s="22"/>
      <c r="I149" s="23"/>
      <c r="J149" s="24">
        <v>5</v>
      </c>
      <c r="K149" s="25">
        <v>0</v>
      </c>
      <c r="L149" s="26">
        <f t="shared" si="4"/>
        <v>0</v>
      </c>
      <c r="M149" s="3">
        <v>1390000</v>
      </c>
    </row>
    <row r="150" spans="1:13" ht="33" thickTop="1" thickBot="1" x14ac:dyDescent="0.3">
      <c r="A150" s="19" t="s">
        <v>277</v>
      </c>
      <c r="B150" s="20" t="s">
        <v>410</v>
      </c>
      <c r="C150" s="19"/>
      <c r="D150" s="21"/>
      <c r="E150" s="19"/>
      <c r="F150" s="21"/>
      <c r="G150" s="19" t="s">
        <v>21</v>
      </c>
      <c r="H150" s="22"/>
      <c r="I150" s="23"/>
      <c r="J150" s="24">
        <v>2</v>
      </c>
      <c r="K150" s="25">
        <v>0</v>
      </c>
      <c r="L150" s="26">
        <f t="shared" si="4"/>
        <v>0</v>
      </c>
      <c r="M150" s="3">
        <v>1400000</v>
      </c>
    </row>
    <row r="151" spans="1:13" ht="33" thickTop="1" thickBot="1" x14ac:dyDescent="0.3">
      <c r="A151" s="19" t="s">
        <v>278</v>
      </c>
      <c r="B151" s="20" t="s">
        <v>411</v>
      </c>
      <c r="C151" s="19"/>
      <c r="D151" s="21"/>
      <c r="E151" s="19"/>
      <c r="F151" s="21"/>
      <c r="G151" s="19" t="s">
        <v>21</v>
      </c>
      <c r="H151" s="22"/>
      <c r="I151" s="23"/>
      <c r="J151" s="24">
        <v>2</v>
      </c>
      <c r="K151" s="25">
        <v>0</v>
      </c>
      <c r="L151" s="26">
        <f t="shared" si="4"/>
        <v>0</v>
      </c>
      <c r="M151" s="3">
        <v>1410000</v>
      </c>
    </row>
    <row r="152" spans="1:13" ht="33" thickTop="1" thickBot="1" x14ac:dyDescent="0.3">
      <c r="A152" s="19" t="s">
        <v>279</v>
      </c>
      <c r="B152" s="20" t="s">
        <v>412</v>
      </c>
      <c r="C152" s="19"/>
      <c r="D152" s="21"/>
      <c r="E152" s="19"/>
      <c r="F152" s="21"/>
      <c r="G152" s="19" t="s">
        <v>21</v>
      </c>
      <c r="H152" s="22"/>
      <c r="I152" s="23"/>
      <c r="J152" s="24">
        <v>1</v>
      </c>
      <c r="K152" s="25">
        <v>0</v>
      </c>
      <c r="L152" s="26">
        <f t="shared" si="4"/>
        <v>0</v>
      </c>
      <c r="M152" s="3">
        <v>1420000</v>
      </c>
    </row>
    <row r="153" spans="1:13" ht="33" thickTop="1" thickBot="1" x14ac:dyDescent="0.3">
      <c r="A153" s="19" t="s">
        <v>280</v>
      </c>
      <c r="B153" s="20" t="s">
        <v>413</v>
      </c>
      <c r="C153" s="19"/>
      <c r="D153" s="21"/>
      <c r="E153" s="19"/>
      <c r="F153" s="21"/>
      <c r="G153" s="19" t="s">
        <v>21</v>
      </c>
      <c r="H153" s="22"/>
      <c r="I153" s="23"/>
      <c r="J153" s="24">
        <v>1</v>
      </c>
      <c r="K153" s="25">
        <v>0</v>
      </c>
      <c r="L153" s="26">
        <f t="shared" si="4"/>
        <v>0</v>
      </c>
      <c r="M153" s="3">
        <v>1430000</v>
      </c>
    </row>
    <row r="154" spans="1:13" ht="33" thickTop="1" thickBot="1" x14ac:dyDescent="0.3">
      <c r="A154" s="19" t="s">
        <v>281</v>
      </c>
      <c r="B154" s="20" t="s">
        <v>414</v>
      </c>
      <c r="C154" s="19"/>
      <c r="D154" s="21"/>
      <c r="E154" s="19"/>
      <c r="F154" s="21"/>
      <c r="G154" s="19" t="s">
        <v>21</v>
      </c>
      <c r="H154" s="22"/>
      <c r="I154" s="23"/>
      <c r="J154" s="24">
        <v>1</v>
      </c>
      <c r="K154" s="25">
        <v>0</v>
      </c>
      <c r="L154" s="26">
        <f t="shared" si="4"/>
        <v>0</v>
      </c>
      <c r="M154" s="3">
        <v>1440000</v>
      </c>
    </row>
    <row r="155" spans="1:13" ht="33" thickTop="1" thickBot="1" x14ac:dyDescent="0.3">
      <c r="A155" s="19" t="s">
        <v>282</v>
      </c>
      <c r="B155" s="20" t="s">
        <v>415</v>
      </c>
      <c r="C155" s="19"/>
      <c r="D155" s="21"/>
      <c r="E155" s="19"/>
      <c r="F155" s="21"/>
      <c r="G155" s="19" t="s">
        <v>21</v>
      </c>
      <c r="H155" s="22"/>
      <c r="I155" s="23"/>
      <c r="J155" s="24">
        <v>1</v>
      </c>
      <c r="K155" s="25">
        <v>0</v>
      </c>
      <c r="L155" s="26">
        <f t="shared" si="4"/>
        <v>0</v>
      </c>
      <c r="M155" s="3">
        <v>1450000</v>
      </c>
    </row>
    <row r="156" spans="1:13" ht="33" thickTop="1" thickBot="1" x14ac:dyDescent="0.3">
      <c r="A156" s="19" t="s">
        <v>283</v>
      </c>
      <c r="B156" s="20" t="s">
        <v>416</v>
      </c>
      <c r="C156" s="19"/>
      <c r="D156" s="21"/>
      <c r="E156" s="19"/>
      <c r="F156" s="21"/>
      <c r="G156" s="19" t="s">
        <v>21</v>
      </c>
      <c r="H156" s="22"/>
      <c r="I156" s="23"/>
      <c r="J156" s="24">
        <v>2</v>
      </c>
      <c r="K156" s="25">
        <v>0</v>
      </c>
      <c r="L156" s="26">
        <f t="shared" si="4"/>
        <v>0</v>
      </c>
      <c r="M156" s="3">
        <v>1460000</v>
      </c>
    </row>
    <row r="157" spans="1:13" ht="33" thickTop="1" thickBot="1" x14ac:dyDescent="0.3">
      <c r="A157" s="19" t="s">
        <v>284</v>
      </c>
      <c r="B157" s="20" t="s">
        <v>417</v>
      </c>
      <c r="C157" s="19"/>
      <c r="D157" s="21"/>
      <c r="E157" s="19"/>
      <c r="F157" s="21"/>
      <c r="G157" s="19" t="s">
        <v>21</v>
      </c>
      <c r="H157" s="22"/>
      <c r="I157" s="23"/>
      <c r="J157" s="24">
        <v>3</v>
      </c>
      <c r="K157" s="25">
        <v>0</v>
      </c>
      <c r="L157" s="26">
        <f t="shared" si="4"/>
        <v>0</v>
      </c>
      <c r="M157" s="3">
        <v>1470000</v>
      </c>
    </row>
    <row r="158" spans="1:13" ht="33" thickTop="1" thickBot="1" x14ac:dyDescent="0.3">
      <c r="A158" s="19" t="s">
        <v>285</v>
      </c>
      <c r="B158" s="20" t="s">
        <v>418</v>
      </c>
      <c r="C158" s="19"/>
      <c r="D158" s="21"/>
      <c r="E158" s="19"/>
      <c r="F158" s="21"/>
      <c r="G158" s="19" t="s">
        <v>21</v>
      </c>
      <c r="H158" s="22"/>
      <c r="I158" s="23"/>
      <c r="J158" s="24">
        <v>3</v>
      </c>
      <c r="K158" s="25">
        <v>0</v>
      </c>
      <c r="L158" s="26">
        <f t="shared" si="4"/>
        <v>0</v>
      </c>
      <c r="M158" s="3">
        <v>1480000</v>
      </c>
    </row>
    <row r="159" spans="1:13" ht="33" thickTop="1" thickBot="1" x14ac:dyDescent="0.3">
      <c r="A159" s="19" t="s">
        <v>286</v>
      </c>
      <c r="B159" s="20" t="s">
        <v>419</v>
      </c>
      <c r="C159" s="19"/>
      <c r="D159" s="21"/>
      <c r="E159" s="19"/>
      <c r="F159" s="21"/>
      <c r="G159" s="19" t="s">
        <v>21</v>
      </c>
      <c r="H159" s="22"/>
      <c r="I159" s="23"/>
      <c r="J159" s="24">
        <v>4</v>
      </c>
      <c r="K159" s="25">
        <v>0</v>
      </c>
      <c r="L159" s="26">
        <f t="shared" si="4"/>
        <v>0</v>
      </c>
      <c r="M159" s="3">
        <v>1490000</v>
      </c>
    </row>
    <row r="160" spans="1:13" ht="33" thickTop="1" thickBot="1" x14ac:dyDescent="0.3">
      <c r="A160" s="19" t="s">
        <v>287</v>
      </c>
      <c r="B160" s="20" t="s">
        <v>420</v>
      </c>
      <c r="C160" s="19"/>
      <c r="D160" s="21"/>
      <c r="E160" s="19"/>
      <c r="F160" s="21"/>
      <c r="G160" s="19" t="s">
        <v>21</v>
      </c>
      <c r="H160" s="22"/>
      <c r="I160" s="23"/>
      <c r="J160" s="24">
        <v>3</v>
      </c>
      <c r="K160" s="25">
        <v>0</v>
      </c>
      <c r="L160" s="26">
        <f t="shared" si="4"/>
        <v>0</v>
      </c>
      <c r="M160" s="3">
        <v>1500000</v>
      </c>
    </row>
    <row r="161" spans="1:13" ht="33" thickTop="1" thickBot="1" x14ac:dyDescent="0.3">
      <c r="A161" s="19" t="s">
        <v>288</v>
      </c>
      <c r="B161" s="20" t="s">
        <v>421</v>
      </c>
      <c r="C161" s="19"/>
      <c r="D161" s="21"/>
      <c r="E161" s="19"/>
      <c r="F161" s="21"/>
      <c r="G161" s="19" t="s">
        <v>21</v>
      </c>
      <c r="H161" s="22"/>
      <c r="I161" s="23"/>
      <c r="J161" s="24">
        <v>7</v>
      </c>
      <c r="K161" s="25">
        <v>0</v>
      </c>
      <c r="L161" s="26">
        <f t="shared" si="4"/>
        <v>0</v>
      </c>
      <c r="M161" s="3">
        <v>1510000</v>
      </c>
    </row>
    <row r="162" spans="1:13" ht="33" thickTop="1" thickBot="1" x14ac:dyDescent="0.3">
      <c r="A162" s="19" t="s">
        <v>289</v>
      </c>
      <c r="B162" s="20" t="s">
        <v>422</v>
      </c>
      <c r="C162" s="19"/>
      <c r="D162" s="21"/>
      <c r="E162" s="19"/>
      <c r="F162" s="21"/>
      <c r="G162" s="19" t="s">
        <v>21</v>
      </c>
      <c r="H162" s="22"/>
      <c r="I162" s="23"/>
      <c r="J162" s="24">
        <v>2</v>
      </c>
      <c r="K162" s="25">
        <v>0</v>
      </c>
      <c r="L162" s="26">
        <f t="shared" si="4"/>
        <v>0</v>
      </c>
      <c r="M162" s="3">
        <v>1520000</v>
      </c>
    </row>
    <row r="163" spans="1:13" ht="33" thickTop="1" thickBot="1" x14ac:dyDescent="0.3">
      <c r="A163" s="19" t="s">
        <v>290</v>
      </c>
      <c r="B163" s="20" t="s">
        <v>423</v>
      </c>
      <c r="C163" s="19"/>
      <c r="D163" s="21"/>
      <c r="E163" s="19"/>
      <c r="F163" s="21"/>
      <c r="G163" s="19" t="s">
        <v>21</v>
      </c>
      <c r="H163" s="22"/>
      <c r="I163" s="23"/>
      <c r="J163" s="24">
        <v>2</v>
      </c>
      <c r="K163" s="25">
        <v>0</v>
      </c>
      <c r="L163" s="26">
        <f t="shared" si="4"/>
        <v>0</v>
      </c>
      <c r="M163" s="3">
        <v>1530000</v>
      </c>
    </row>
    <row r="164" spans="1:13" ht="33" thickTop="1" thickBot="1" x14ac:dyDescent="0.3">
      <c r="A164" s="19" t="s">
        <v>291</v>
      </c>
      <c r="B164" s="20" t="s">
        <v>423</v>
      </c>
      <c r="C164" s="19"/>
      <c r="D164" s="21"/>
      <c r="E164" s="19"/>
      <c r="F164" s="21"/>
      <c r="G164" s="19" t="s">
        <v>21</v>
      </c>
      <c r="H164" s="22"/>
      <c r="I164" s="23"/>
      <c r="J164" s="24">
        <v>2</v>
      </c>
      <c r="K164" s="25">
        <v>0</v>
      </c>
      <c r="L164" s="26">
        <f t="shared" si="4"/>
        <v>0</v>
      </c>
      <c r="M164" s="3">
        <v>1540000</v>
      </c>
    </row>
    <row r="165" spans="1:13" ht="33" thickTop="1" thickBot="1" x14ac:dyDescent="0.3">
      <c r="A165" s="19" t="s">
        <v>292</v>
      </c>
      <c r="B165" s="20" t="s">
        <v>424</v>
      </c>
      <c r="C165" s="19"/>
      <c r="D165" s="21"/>
      <c r="E165" s="19"/>
      <c r="F165" s="21"/>
      <c r="G165" s="19" t="s">
        <v>21</v>
      </c>
      <c r="H165" s="22"/>
      <c r="I165" s="23"/>
      <c r="J165" s="24">
        <v>1</v>
      </c>
      <c r="K165" s="25">
        <v>0</v>
      </c>
      <c r="L165" s="26">
        <f t="shared" si="4"/>
        <v>0</v>
      </c>
      <c r="M165" s="3">
        <v>1550000</v>
      </c>
    </row>
    <row r="166" spans="1:13" ht="33" thickTop="1" thickBot="1" x14ac:dyDescent="0.3">
      <c r="A166" s="19" t="s">
        <v>293</v>
      </c>
      <c r="B166" s="20" t="s">
        <v>425</v>
      </c>
      <c r="C166" s="19"/>
      <c r="D166" s="21"/>
      <c r="E166" s="19"/>
      <c r="F166" s="21"/>
      <c r="G166" s="19" t="s">
        <v>21</v>
      </c>
      <c r="H166" s="22"/>
      <c r="I166" s="23"/>
      <c r="J166" s="24">
        <v>3</v>
      </c>
      <c r="K166" s="25">
        <v>0</v>
      </c>
      <c r="L166" s="26">
        <f t="shared" si="4"/>
        <v>0</v>
      </c>
      <c r="M166" s="3">
        <v>1560000</v>
      </c>
    </row>
    <row r="167" spans="1:13" ht="33" thickTop="1" thickBot="1" x14ac:dyDescent="0.3">
      <c r="A167" s="19" t="s">
        <v>294</v>
      </c>
      <c r="B167" s="20" t="s">
        <v>426</v>
      </c>
      <c r="C167" s="19"/>
      <c r="D167" s="21"/>
      <c r="E167" s="19"/>
      <c r="F167" s="21"/>
      <c r="G167" s="19" t="s">
        <v>21</v>
      </c>
      <c r="H167" s="22"/>
      <c r="I167" s="23"/>
      <c r="J167" s="24">
        <v>4</v>
      </c>
      <c r="K167" s="25">
        <v>0</v>
      </c>
      <c r="L167" s="26">
        <f t="shared" si="4"/>
        <v>0</v>
      </c>
      <c r="M167" s="3">
        <v>1570000</v>
      </c>
    </row>
    <row r="168" spans="1:13" ht="33" thickTop="1" thickBot="1" x14ac:dyDescent="0.3">
      <c r="A168" s="19" t="s">
        <v>295</v>
      </c>
      <c r="B168" s="20" t="s">
        <v>427</v>
      </c>
      <c r="C168" s="19"/>
      <c r="D168" s="21"/>
      <c r="E168" s="19"/>
      <c r="F168" s="21"/>
      <c r="G168" s="19" t="s">
        <v>21</v>
      </c>
      <c r="H168" s="22"/>
      <c r="I168" s="23"/>
      <c r="J168" s="24">
        <v>6</v>
      </c>
      <c r="K168" s="25">
        <v>0</v>
      </c>
      <c r="L168" s="26">
        <f t="shared" si="4"/>
        <v>0</v>
      </c>
      <c r="M168" s="3">
        <v>1580000</v>
      </c>
    </row>
    <row r="169" spans="1:13" ht="33" thickTop="1" thickBot="1" x14ac:dyDescent="0.3">
      <c r="A169" s="19" t="s">
        <v>296</v>
      </c>
      <c r="B169" s="20" t="s">
        <v>428</v>
      </c>
      <c r="C169" s="19"/>
      <c r="D169" s="21"/>
      <c r="E169" s="19"/>
      <c r="F169" s="21"/>
      <c r="G169" s="19" t="s">
        <v>21</v>
      </c>
      <c r="H169" s="22"/>
      <c r="I169" s="23"/>
      <c r="J169" s="24">
        <v>4</v>
      </c>
      <c r="K169" s="25">
        <v>0</v>
      </c>
      <c r="L169" s="26">
        <f t="shared" si="4"/>
        <v>0</v>
      </c>
      <c r="M169" s="3">
        <v>1590000</v>
      </c>
    </row>
    <row r="170" spans="1:13" ht="33" thickTop="1" thickBot="1" x14ac:dyDescent="0.3">
      <c r="A170" s="19" t="s">
        <v>297</v>
      </c>
      <c r="B170" s="20" t="s">
        <v>429</v>
      </c>
      <c r="C170" s="19"/>
      <c r="D170" s="21"/>
      <c r="E170" s="19"/>
      <c r="F170" s="21"/>
      <c r="G170" s="19" t="s">
        <v>21</v>
      </c>
      <c r="H170" s="22"/>
      <c r="I170" s="23"/>
      <c r="J170" s="24">
        <v>2</v>
      </c>
      <c r="K170" s="25">
        <v>0</v>
      </c>
      <c r="L170" s="26">
        <f t="shared" ref="L170:L188" si="5">J170*K170</f>
        <v>0</v>
      </c>
      <c r="M170" s="3">
        <v>1600000</v>
      </c>
    </row>
    <row r="171" spans="1:13" ht="33" thickTop="1" thickBot="1" x14ac:dyDescent="0.3">
      <c r="A171" s="19" t="s">
        <v>298</v>
      </c>
      <c r="B171" s="20" t="s">
        <v>430</v>
      </c>
      <c r="C171" s="19"/>
      <c r="D171" s="21"/>
      <c r="E171" s="19"/>
      <c r="F171" s="21"/>
      <c r="G171" s="19" t="s">
        <v>21</v>
      </c>
      <c r="H171" s="22"/>
      <c r="I171" s="23"/>
      <c r="J171" s="24">
        <v>2</v>
      </c>
      <c r="K171" s="25">
        <v>0</v>
      </c>
      <c r="L171" s="26">
        <f t="shared" si="5"/>
        <v>0</v>
      </c>
      <c r="M171" s="3">
        <v>1610000</v>
      </c>
    </row>
    <row r="172" spans="1:13" ht="33" thickTop="1" thickBot="1" x14ac:dyDescent="0.3">
      <c r="A172" s="19" t="s">
        <v>299</v>
      </c>
      <c r="B172" s="20" t="s">
        <v>431</v>
      </c>
      <c r="C172" s="19"/>
      <c r="D172" s="21"/>
      <c r="E172" s="19"/>
      <c r="F172" s="21"/>
      <c r="G172" s="19" t="s">
        <v>21</v>
      </c>
      <c r="H172" s="22"/>
      <c r="I172" s="23"/>
      <c r="J172" s="24">
        <v>1</v>
      </c>
      <c r="K172" s="25">
        <v>0</v>
      </c>
      <c r="L172" s="26">
        <f t="shared" si="5"/>
        <v>0</v>
      </c>
      <c r="M172" s="3">
        <v>1620000</v>
      </c>
    </row>
    <row r="173" spans="1:13" ht="33" thickTop="1" thickBot="1" x14ac:dyDescent="0.3">
      <c r="A173" s="19" t="s">
        <v>300</v>
      </c>
      <c r="B173" s="20" t="s">
        <v>432</v>
      </c>
      <c r="C173" s="19"/>
      <c r="D173" s="21"/>
      <c r="E173" s="19"/>
      <c r="F173" s="21"/>
      <c r="G173" s="19" t="s">
        <v>21</v>
      </c>
      <c r="H173" s="22"/>
      <c r="I173" s="23"/>
      <c r="J173" s="24">
        <v>1</v>
      </c>
      <c r="K173" s="25">
        <v>0</v>
      </c>
      <c r="L173" s="26">
        <f t="shared" si="5"/>
        <v>0</v>
      </c>
      <c r="M173" s="3">
        <v>1630000</v>
      </c>
    </row>
    <row r="174" spans="1:13" ht="33" thickTop="1" thickBot="1" x14ac:dyDescent="0.3">
      <c r="A174" s="19" t="s">
        <v>301</v>
      </c>
      <c r="B174" s="20" t="s">
        <v>433</v>
      </c>
      <c r="C174" s="19"/>
      <c r="D174" s="21"/>
      <c r="E174" s="19"/>
      <c r="F174" s="21"/>
      <c r="G174" s="19" t="s">
        <v>21</v>
      </c>
      <c r="H174" s="22"/>
      <c r="I174" s="23"/>
      <c r="J174" s="24">
        <v>2</v>
      </c>
      <c r="K174" s="25">
        <v>0</v>
      </c>
      <c r="L174" s="26">
        <f t="shared" si="5"/>
        <v>0</v>
      </c>
      <c r="M174" s="3">
        <v>1640000</v>
      </c>
    </row>
    <row r="175" spans="1:13" ht="33" thickTop="1" thickBot="1" x14ac:dyDescent="0.3">
      <c r="A175" s="19" t="s">
        <v>302</v>
      </c>
      <c r="B175" s="20" t="s">
        <v>434</v>
      </c>
      <c r="C175" s="19"/>
      <c r="D175" s="21"/>
      <c r="E175" s="19"/>
      <c r="F175" s="21"/>
      <c r="G175" s="19" t="s">
        <v>21</v>
      </c>
      <c r="H175" s="22"/>
      <c r="I175" s="23"/>
      <c r="J175" s="24">
        <v>5</v>
      </c>
      <c r="K175" s="25">
        <v>0</v>
      </c>
      <c r="L175" s="26">
        <f t="shared" si="5"/>
        <v>0</v>
      </c>
      <c r="M175" s="3">
        <v>1650000</v>
      </c>
    </row>
    <row r="176" spans="1:13" ht="33" thickTop="1" thickBot="1" x14ac:dyDescent="0.3">
      <c r="A176" s="19" t="s">
        <v>183</v>
      </c>
      <c r="B176" s="20" t="s">
        <v>435</v>
      </c>
      <c r="C176" s="19"/>
      <c r="D176" s="21"/>
      <c r="E176" s="19"/>
      <c r="F176" s="21"/>
      <c r="G176" s="19" t="s">
        <v>21</v>
      </c>
      <c r="H176" s="22"/>
      <c r="I176" s="23"/>
      <c r="J176" s="24">
        <v>6</v>
      </c>
      <c r="K176" s="25">
        <v>0</v>
      </c>
      <c r="L176" s="26">
        <f t="shared" si="5"/>
        <v>0</v>
      </c>
      <c r="M176" s="3">
        <v>1660000</v>
      </c>
    </row>
    <row r="177" spans="1:13" ht="33" thickTop="1" thickBot="1" x14ac:dyDescent="0.3">
      <c r="A177" s="19" t="s">
        <v>184</v>
      </c>
      <c r="B177" s="20" t="s">
        <v>436</v>
      </c>
      <c r="C177" s="19"/>
      <c r="D177" s="21"/>
      <c r="E177" s="19"/>
      <c r="F177" s="21"/>
      <c r="G177" s="19" t="s">
        <v>21</v>
      </c>
      <c r="H177" s="22"/>
      <c r="I177" s="23"/>
      <c r="J177" s="24">
        <v>8</v>
      </c>
      <c r="K177" s="25">
        <v>0</v>
      </c>
      <c r="L177" s="26">
        <f t="shared" si="5"/>
        <v>0</v>
      </c>
      <c r="M177" s="3">
        <v>1670000</v>
      </c>
    </row>
    <row r="178" spans="1:13" ht="33" thickTop="1" thickBot="1" x14ac:dyDescent="0.3">
      <c r="A178" s="19" t="s">
        <v>185</v>
      </c>
      <c r="B178" s="20" t="s">
        <v>437</v>
      </c>
      <c r="C178" s="19"/>
      <c r="D178" s="21"/>
      <c r="E178" s="19"/>
      <c r="F178" s="21"/>
      <c r="G178" s="19" t="s">
        <v>21</v>
      </c>
      <c r="H178" s="22"/>
      <c r="I178" s="23"/>
      <c r="J178" s="24">
        <v>6</v>
      </c>
      <c r="K178" s="25">
        <v>0</v>
      </c>
      <c r="L178" s="26">
        <f t="shared" si="5"/>
        <v>0</v>
      </c>
      <c r="M178" s="3">
        <v>1680000</v>
      </c>
    </row>
    <row r="179" spans="1:13" ht="33" thickTop="1" thickBot="1" x14ac:dyDescent="0.3">
      <c r="A179" s="19" t="s">
        <v>186</v>
      </c>
      <c r="B179" s="20" t="s">
        <v>438</v>
      </c>
      <c r="C179" s="19"/>
      <c r="D179" s="21"/>
      <c r="E179" s="19"/>
      <c r="F179" s="21"/>
      <c r="G179" s="19" t="s">
        <v>21</v>
      </c>
      <c r="H179" s="22"/>
      <c r="I179" s="23"/>
      <c r="J179" s="24">
        <v>3</v>
      </c>
      <c r="K179" s="25">
        <v>0</v>
      </c>
      <c r="L179" s="26">
        <f t="shared" si="5"/>
        <v>0</v>
      </c>
      <c r="M179" s="3">
        <v>1690000</v>
      </c>
    </row>
    <row r="180" spans="1:13" ht="33" thickTop="1" thickBot="1" x14ac:dyDescent="0.3">
      <c r="A180" s="19" t="s">
        <v>187</v>
      </c>
      <c r="B180" s="20" t="s">
        <v>438</v>
      </c>
      <c r="C180" s="19"/>
      <c r="D180" s="21"/>
      <c r="E180" s="19"/>
      <c r="F180" s="21"/>
      <c r="G180" s="19" t="s">
        <v>21</v>
      </c>
      <c r="H180" s="22"/>
      <c r="I180" s="23"/>
      <c r="J180" s="24">
        <v>2</v>
      </c>
      <c r="K180" s="25">
        <v>0</v>
      </c>
      <c r="L180" s="26">
        <f t="shared" si="5"/>
        <v>0</v>
      </c>
      <c r="M180" s="3">
        <v>1700000</v>
      </c>
    </row>
    <row r="181" spans="1:13" ht="33" thickTop="1" thickBot="1" x14ac:dyDescent="0.3">
      <c r="A181" s="19" t="s">
        <v>303</v>
      </c>
      <c r="B181" s="20" t="s">
        <v>439</v>
      </c>
      <c r="C181" s="19"/>
      <c r="D181" s="21"/>
      <c r="E181" s="19"/>
      <c r="F181" s="21"/>
      <c r="G181" s="19" t="s">
        <v>21</v>
      </c>
      <c r="H181" s="22"/>
      <c r="I181" s="23"/>
      <c r="J181" s="24">
        <v>5</v>
      </c>
      <c r="K181" s="25">
        <v>0</v>
      </c>
      <c r="L181" s="26">
        <f t="shared" si="5"/>
        <v>0</v>
      </c>
      <c r="M181" s="3">
        <v>1710000</v>
      </c>
    </row>
    <row r="182" spans="1:13" ht="80.25" thickTop="1" thickBot="1" x14ac:dyDescent="0.3">
      <c r="A182" s="19" t="s">
        <v>304</v>
      </c>
      <c r="B182" s="20" t="s">
        <v>440</v>
      </c>
      <c r="C182" s="19"/>
      <c r="D182" s="21"/>
      <c r="E182" s="19"/>
      <c r="F182" s="21"/>
      <c r="G182" s="19" t="s">
        <v>21</v>
      </c>
      <c r="H182" s="22"/>
      <c r="I182" s="23"/>
      <c r="J182" s="24">
        <v>1</v>
      </c>
      <c r="K182" s="25">
        <v>0</v>
      </c>
      <c r="L182" s="26">
        <f t="shared" si="5"/>
        <v>0</v>
      </c>
      <c r="M182" s="3">
        <v>1720000</v>
      </c>
    </row>
    <row r="183" spans="1:13" ht="33" thickTop="1" thickBot="1" x14ac:dyDescent="0.3">
      <c r="A183" s="19" t="s">
        <v>100</v>
      </c>
      <c r="B183" s="20" t="s">
        <v>101</v>
      </c>
      <c r="C183" s="19"/>
      <c r="D183" s="21"/>
      <c r="E183" s="19"/>
      <c r="F183" s="21"/>
      <c r="G183" s="19" t="s">
        <v>37</v>
      </c>
      <c r="H183" s="22"/>
      <c r="I183" s="23"/>
      <c r="J183" s="24">
        <v>45</v>
      </c>
      <c r="K183" s="25">
        <v>0</v>
      </c>
      <c r="L183" s="26">
        <f t="shared" si="5"/>
        <v>0</v>
      </c>
      <c r="M183" s="3">
        <v>1730000</v>
      </c>
    </row>
    <row r="184" spans="1:13" ht="33" thickTop="1" thickBot="1" x14ac:dyDescent="0.3">
      <c r="A184" s="19" t="s">
        <v>102</v>
      </c>
      <c r="B184" s="20" t="s">
        <v>103</v>
      </c>
      <c r="C184" s="19"/>
      <c r="D184" s="21"/>
      <c r="E184" s="19"/>
      <c r="F184" s="21"/>
      <c r="G184" s="19" t="s">
        <v>37</v>
      </c>
      <c r="H184" s="22"/>
      <c r="I184" s="23"/>
      <c r="J184" s="24">
        <v>45</v>
      </c>
      <c r="K184" s="25">
        <v>0</v>
      </c>
      <c r="L184" s="26">
        <f t="shared" si="5"/>
        <v>0</v>
      </c>
      <c r="M184" s="3">
        <v>1740000</v>
      </c>
    </row>
    <row r="185" spans="1:13" ht="33" thickTop="1" thickBot="1" x14ac:dyDescent="0.3">
      <c r="A185" s="19" t="s">
        <v>104</v>
      </c>
      <c r="B185" s="20" t="s">
        <v>105</v>
      </c>
      <c r="C185" s="19"/>
      <c r="D185" s="21"/>
      <c r="E185" s="19"/>
      <c r="F185" s="21"/>
      <c r="G185" s="19" t="s">
        <v>37</v>
      </c>
      <c r="H185" s="22"/>
      <c r="I185" s="23"/>
      <c r="J185" s="24">
        <v>50</v>
      </c>
      <c r="K185" s="25">
        <v>0</v>
      </c>
      <c r="L185" s="26">
        <f t="shared" si="5"/>
        <v>0</v>
      </c>
      <c r="M185" s="3">
        <v>1750000</v>
      </c>
    </row>
    <row r="186" spans="1:13" ht="33" thickTop="1" thickBot="1" x14ac:dyDescent="0.3">
      <c r="A186" s="19" t="s">
        <v>106</v>
      </c>
      <c r="B186" s="20" t="s">
        <v>107</v>
      </c>
      <c r="C186" s="19"/>
      <c r="D186" s="21"/>
      <c r="E186" s="19"/>
      <c r="F186" s="21"/>
      <c r="G186" s="19" t="s">
        <v>37</v>
      </c>
      <c r="H186" s="22"/>
      <c r="I186" s="23"/>
      <c r="J186" s="24">
        <v>50</v>
      </c>
      <c r="K186" s="25">
        <v>0</v>
      </c>
      <c r="L186" s="26">
        <f t="shared" si="5"/>
        <v>0</v>
      </c>
      <c r="M186" s="3">
        <v>1760000</v>
      </c>
    </row>
    <row r="187" spans="1:13" ht="33" thickTop="1" thickBot="1" x14ac:dyDescent="0.3">
      <c r="A187" s="19" t="s">
        <v>108</v>
      </c>
      <c r="B187" s="20" t="s">
        <v>109</v>
      </c>
      <c r="C187" s="19"/>
      <c r="D187" s="21"/>
      <c r="E187" s="19"/>
      <c r="F187" s="21"/>
      <c r="G187" s="19" t="s">
        <v>110</v>
      </c>
      <c r="H187" s="22"/>
      <c r="I187" s="23"/>
      <c r="J187" s="24">
        <v>5</v>
      </c>
      <c r="K187" s="25">
        <v>0</v>
      </c>
      <c r="L187" s="26">
        <f t="shared" si="5"/>
        <v>0</v>
      </c>
      <c r="M187" s="3">
        <v>1770000</v>
      </c>
    </row>
    <row r="188" spans="1:13" ht="33" thickTop="1" thickBot="1" x14ac:dyDescent="0.3">
      <c r="A188" s="19" t="s">
        <v>305</v>
      </c>
      <c r="B188" s="20" t="s">
        <v>441</v>
      </c>
      <c r="C188" s="19"/>
      <c r="D188" s="21"/>
      <c r="E188" s="19"/>
      <c r="F188" s="21"/>
      <c r="G188" s="19" t="s">
        <v>21</v>
      </c>
      <c r="H188" s="22"/>
      <c r="I188" s="23"/>
      <c r="J188" s="24">
        <v>2</v>
      </c>
      <c r="K188" s="25">
        <v>0</v>
      </c>
      <c r="L188" s="26">
        <f t="shared" si="5"/>
        <v>0</v>
      </c>
      <c r="M188" s="3">
        <v>1780000</v>
      </c>
    </row>
    <row r="189" spans="1:13" ht="33" thickTop="1" thickBot="1" x14ac:dyDescent="0.3">
      <c r="A189" s="19" t="s">
        <v>111</v>
      </c>
      <c r="B189" s="20" t="s">
        <v>112</v>
      </c>
      <c r="C189" s="19"/>
      <c r="D189" s="21"/>
      <c r="E189" s="19"/>
      <c r="F189" s="21"/>
      <c r="G189" s="19" t="s">
        <v>37</v>
      </c>
      <c r="H189" s="22"/>
      <c r="I189" s="23"/>
      <c r="J189" s="24">
        <v>2</v>
      </c>
      <c r="K189" s="25">
        <v>0</v>
      </c>
      <c r="L189" s="26">
        <f t="shared" ref="L189:L212" si="6">J189*K189</f>
        <v>0</v>
      </c>
      <c r="M189" s="3">
        <v>1790000</v>
      </c>
    </row>
    <row r="190" spans="1:13" ht="33" thickTop="1" thickBot="1" x14ac:dyDescent="0.3">
      <c r="A190" s="19" t="s">
        <v>113</v>
      </c>
      <c r="B190" s="20" t="s">
        <v>114</v>
      </c>
      <c r="C190" s="19"/>
      <c r="D190" s="21"/>
      <c r="E190" s="19"/>
      <c r="F190" s="21"/>
      <c r="G190" s="19" t="s">
        <v>29</v>
      </c>
      <c r="H190" s="22"/>
      <c r="I190" s="23"/>
      <c r="J190" s="24">
        <v>3</v>
      </c>
      <c r="K190" s="25">
        <v>0</v>
      </c>
      <c r="L190" s="26">
        <f t="shared" si="6"/>
        <v>0</v>
      </c>
      <c r="M190" s="3">
        <v>1800000</v>
      </c>
    </row>
    <row r="191" spans="1:13" ht="64.5" thickTop="1" thickBot="1" x14ac:dyDescent="0.3">
      <c r="A191" s="19" t="s">
        <v>115</v>
      </c>
      <c r="B191" s="20" t="s">
        <v>163</v>
      </c>
      <c r="C191" s="19"/>
      <c r="D191" s="21"/>
      <c r="E191" s="19"/>
      <c r="F191" s="21"/>
      <c r="G191" s="19" t="s">
        <v>21</v>
      </c>
      <c r="H191" s="22"/>
      <c r="I191" s="23"/>
      <c r="J191" s="24">
        <v>5</v>
      </c>
      <c r="K191" s="25">
        <v>0</v>
      </c>
      <c r="L191" s="26">
        <f t="shared" si="6"/>
        <v>0</v>
      </c>
      <c r="M191" s="3">
        <v>1810000</v>
      </c>
    </row>
    <row r="192" spans="1:13" ht="64.5" thickTop="1" thickBot="1" x14ac:dyDescent="0.3">
      <c r="A192" s="19" t="s">
        <v>116</v>
      </c>
      <c r="B192" s="20" t="s">
        <v>162</v>
      </c>
      <c r="C192" s="19"/>
      <c r="D192" s="21"/>
      <c r="E192" s="19"/>
      <c r="F192" s="21"/>
      <c r="G192" s="19" t="s">
        <v>21</v>
      </c>
      <c r="H192" s="22"/>
      <c r="I192" s="23"/>
      <c r="J192" s="24">
        <v>5</v>
      </c>
      <c r="K192" s="25">
        <v>0</v>
      </c>
      <c r="L192" s="26">
        <f t="shared" si="6"/>
        <v>0</v>
      </c>
      <c r="M192" s="3">
        <v>1820000</v>
      </c>
    </row>
    <row r="193" spans="1:13" ht="64.5" thickTop="1" thickBot="1" x14ac:dyDescent="0.3">
      <c r="A193" s="19" t="s">
        <v>117</v>
      </c>
      <c r="B193" s="20" t="s">
        <v>161</v>
      </c>
      <c r="C193" s="19"/>
      <c r="D193" s="21"/>
      <c r="E193" s="19"/>
      <c r="F193" s="21"/>
      <c r="G193" s="19" t="s">
        <v>21</v>
      </c>
      <c r="H193" s="22"/>
      <c r="I193" s="23"/>
      <c r="J193" s="24">
        <v>5</v>
      </c>
      <c r="K193" s="25">
        <v>0</v>
      </c>
      <c r="L193" s="26">
        <f t="shared" si="6"/>
        <v>0</v>
      </c>
      <c r="M193" s="3">
        <v>1830000</v>
      </c>
    </row>
    <row r="194" spans="1:13" ht="64.5" thickTop="1" thickBot="1" x14ac:dyDescent="0.3">
      <c r="A194" s="19" t="s">
        <v>118</v>
      </c>
      <c r="B194" s="20" t="s">
        <v>160</v>
      </c>
      <c r="C194" s="19"/>
      <c r="D194" s="21"/>
      <c r="E194" s="19"/>
      <c r="F194" s="21"/>
      <c r="G194" s="19" t="s">
        <v>21</v>
      </c>
      <c r="H194" s="22"/>
      <c r="I194" s="23"/>
      <c r="J194" s="24">
        <v>5</v>
      </c>
      <c r="K194" s="25">
        <v>0</v>
      </c>
      <c r="L194" s="26">
        <f t="shared" si="6"/>
        <v>0</v>
      </c>
      <c r="M194" s="3">
        <v>1840000</v>
      </c>
    </row>
    <row r="195" spans="1:13" ht="64.5" thickTop="1" thickBot="1" x14ac:dyDescent="0.3">
      <c r="A195" s="19" t="s">
        <v>119</v>
      </c>
      <c r="B195" s="20" t="s">
        <v>159</v>
      </c>
      <c r="C195" s="19"/>
      <c r="D195" s="21"/>
      <c r="E195" s="19"/>
      <c r="F195" s="21"/>
      <c r="G195" s="19" t="s">
        <v>21</v>
      </c>
      <c r="H195" s="22"/>
      <c r="I195" s="23"/>
      <c r="J195" s="24">
        <v>5</v>
      </c>
      <c r="K195" s="25">
        <v>0</v>
      </c>
      <c r="L195" s="26">
        <f t="shared" si="6"/>
        <v>0</v>
      </c>
      <c r="M195" s="3">
        <v>1850000</v>
      </c>
    </row>
    <row r="196" spans="1:13" ht="80.25" thickTop="1" thickBot="1" x14ac:dyDescent="0.3">
      <c r="A196" s="19" t="s">
        <v>120</v>
      </c>
      <c r="B196" s="20" t="s">
        <v>158</v>
      </c>
      <c r="C196" s="19"/>
      <c r="D196" s="21"/>
      <c r="E196" s="19"/>
      <c r="F196" s="21"/>
      <c r="G196" s="19" t="s">
        <v>21</v>
      </c>
      <c r="H196" s="22"/>
      <c r="I196" s="23"/>
      <c r="J196" s="24">
        <v>5</v>
      </c>
      <c r="K196" s="25">
        <v>0</v>
      </c>
      <c r="L196" s="26">
        <f t="shared" si="6"/>
        <v>0</v>
      </c>
      <c r="M196" s="3">
        <v>1860000</v>
      </c>
    </row>
    <row r="197" spans="1:13" ht="80.25" thickTop="1" thickBot="1" x14ac:dyDescent="0.3">
      <c r="A197" s="19" t="s">
        <v>121</v>
      </c>
      <c r="B197" s="20" t="s">
        <v>157</v>
      </c>
      <c r="C197" s="19"/>
      <c r="D197" s="21"/>
      <c r="E197" s="19"/>
      <c r="F197" s="21"/>
      <c r="G197" s="19" t="s">
        <v>21</v>
      </c>
      <c r="H197" s="22"/>
      <c r="I197" s="23"/>
      <c r="J197" s="24">
        <v>5</v>
      </c>
      <c r="K197" s="25">
        <v>0</v>
      </c>
      <c r="L197" s="26">
        <f t="shared" si="6"/>
        <v>0</v>
      </c>
      <c r="M197" s="3">
        <v>1870000</v>
      </c>
    </row>
    <row r="198" spans="1:13" ht="80.25" thickTop="1" thickBot="1" x14ac:dyDescent="0.3">
      <c r="A198" s="19" t="s">
        <v>122</v>
      </c>
      <c r="B198" s="20" t="s">
        <v>156</v>
      </c>
      <c r="C198" s="19"/>
      <c r="D198" s="21"/>
      <c r="E198" s="19"/>
      <c r="F198" s="21"/>
      <c r="G198" s="19" t="s">
        <v>21</v>
      </c>
      <c r="H198" s="22"/>
      <c r="I198" s="23"/>
      <c r="J198" s="24">
        <v>5</v>
      </c>
      <c r="K198" s="25">
        <v>0</v>
      </c>
      <c r="L198" s="26">
        <f t="shared" si="6"/>
        <v>0</v>
      </c>
      <c r="M198" s="3">
        <v>1880000</v>
      </c>
    </row>
    <row r="199" spans="1:13" ht="80.25" thickTop="1" thickBot="1" x14ac:dyDescent="0.3">
      <c r="A199" s="19" t="s">
        <v>123</v>
      </c>
      <c r="B199" s="20" t="s">
        <v>155</v>
      </c>
      <c r="C199" s="19"/>
      <c r="D199" s="21"/>
      <c r="E199" s="19"/>
      <c r="F199" s="21"/>
      <c r="G199" s="19" t="s">
        <v>21</v>
      </c>
      <c r="H199" s="22"/>
      <c r="I199" s="23"/>
      <c r="J199" s="24">
        <v>5</v>
      </c>
      <c r="K199" s="25">
        <v>0</v>
      </c>
      <c r="L199" s="26">
        <f t="shared" si="6"/>
        <v>0</v>
      </c>
      <c r="M199" s="3">
        <v>1890000</v>
      </c>
    </row>
    <row r="200" spans="1:13" ht="80.25" thickTop="1" thickBot="1" x14ac:dyDescent="0.3">
      <c r="A200" s="19" t="s">
        <v>124</v>
      </c>
      <c r="B200" s="20" t="s">
        <v>154</v>
      </c>
      <c r="C200" s="19"/>
      <c r="D200" s="21"/>
      <c r="E200" s="19"/>
      <c r="F200" s="21"/>
      <c r="G200" s="19" t="s">
        <v>21</v>
      </c>
      <c r="H200" s="22"/>
      <c r="I200" s="23"/>
      <c r="J200" s="24">
        <v>5</v>
      </c>
      <c r="K200" s="25">
        <v>0</v>
      </c>
      <c r="L200" s="26">
        <f t="shared" si="6"/>
        <v>0</v>
      </c>
      <c r="M200" s="3">
        <v>1900000</v>
      </c>
    </row>
    <row r="201" spans="1:13" ht="48.75" thickTop="1" thickBot="1" x14ac:dyDescent="0.3">
      <c r="A201" s="19" t="s">
        <v>125</v>
      </c>
      <c r="B201" s="20" t="s">
        <v>153</v>
      </c>
      <c r="C201" s="19"/>
      <c r="D201" s="21"/>
      <c r="E201" s="19"/>
      <c r="F201" s="21"/>
      <c r="G201" s="19" t="s">
        <v>21</v>
      </c>
      <c r="H201" s="22"/>
      <c r="I201" s="23"/>
      <c r="J201" s="24">
        <v>4</v>
      </c>
      <c r="K201" s="25">
        <v>0</v>
      </c>
      <c r="L201" s="26">
        <f t="shared" si="6"/>
        <v>0</v>
      </c>
      <c r="M201" s="3">
        <v>1910000</v>
      </c>
    </row>
    <row r="202" spans="1:13" ht="96" thickTop="1" thickBot="1" x14ac:dyDescent="0.3">
      <c r="A202" s="19" t="s">
        <v>306</v>
      </c>
      <c r="B202" s="20" t="s">
        <v>442</v>
      </c>
      <c r="C202" s="19"/>
      <c r="D202" s="21"/>
      <c r="E202" s="19"/>
      <c r="F202" s="21"/>
      <c r="G202" s="19" t="s">
        <v>21</v>
      </c>
      <c r="H202" s="22"/>
      <c r="I202" s="23"/>
      <c r="J202" s="24">
        <v>5</v>
      </c>
      <c r="K202" s="25">
        <v>0</v>
      </c>
      <c r="L202" s="26">
        <f t="shared" si="6"/>
        <v>0</v>
      </c>
      <c r="M202" s="3">
        <v>1920000</v>
      </c>
    </row>
    <row r="203" spans="1:13" ht="33" thickTop="1" thickBot="1" x14ac:dyDescent="0.3">
      <c r="A203" s="19" t="s">
        <v>307</v>
      </c>
      <c r="B203" s="20" t="s">
        <v>443</v>
      </c>
      <c r="C203" s="19"/>
      <c r="D203" s="21"/>
      <c r="E203" s="19"/>
      <c r="F203" s="21"/>
      <c r="G203" s="19" t="s">
        <v>21</v>
      </c>
      <c r="H203" s="22"/>
      <c r="I203" s="23"/>
      <c r="J203" s="24">
        <v>5</v>
      </c>
      <c r="K203" s="25">
        <v>0</v>
      </c>
      <c r="L203" s="26">
        <f t="shared" si="6"/>
        <v>0</v>
      </c>
      <c r="M203" s="3">
        <v>1930000</v>
      </c>
    </row>
    <row r="204" spans="1:13" ht="64.5" thickTop="1" thickBot="1" x14ac:dyDescent="0.3">
      <c r="A204" s="19" t="s">
        <v>308</v>
      </c>
      <c r="B204" s="20" t="s">
        <v>444</v>
      </c>
      <c r="C204" s="19"/>
      <c r="D204" s="21"/>
      <c r="E204" s="19"/>
      <c r="F204" s="21"/>
      <c r="G204" s="19" t="s">
        <v>21</v>
      </c>
      <c r="H204" s="22"/>
      <c r="I204" s="23"/>
      <c r="J204" s="24">
        <v>10</v>
      </c>
      <c r="K204" s="25">
        <v>0</v>
      </c>
      <c r="L204" s="26">
        <f t="shared" si="6"/>
        <v>0</v>
      </c>
      <c r="M204" s="3">
        <v>1940000</v>
      </c>
    </row>
    <row r="205" spans="1:13" ht="64.5" thickTop="1" thickBot="1" x14ac:dyDescent="0.3">
      <c r="A205" s="19" t="s">
        <v>309</v>
      </c>
      <c r="B205" s="20" t="s">
        <v>445</v>
      </c>
      <c r="C205" s="19"/>
      <c r="D205" s="21"/>
      <c r="E205" s="19"/>
      <c r="F205" s="21"/>
      <c r="G205" s="19" t="s">
        <v>21</v>
      </c>
      <c r="H205" s="22"/>
      <c r="I205" s="23"/>
      <c r="J205" s="24">
        <v>21</v>
      </c>
      <c r="K205" s="25">
        <v>0</v>
      </c>
      <c r="L205" s="26">
        <f t="shared" si="6"/>
        <v>0</v>
      </c>
      <c r="M205" s="3">
        <v>1950000</v>
      </c>
    </row>
    <row r="206" spans="1:13" ht="64.5" thickTop="1" thickBot="1" x14ac:dyDescent="0.3">
      <c r="A206" s="19" t="s">
        <v>310</v>
      </c>
      <c r="B206" s="20" t="s">
        <v>446</v>
      </c>
      <c r="C206" s="19"/>
      <c r="D206" s="21"/>
      <c r="E206" s="19"/>
      <c r="F206" s="21"/>
      <c r="G206" s="19" t="s">
        <v>21</v>
      </c>
      <c r="H206" s="22"/>
      <c r="I206" s="23"/>
      <c r="J206" s="24">
        <v>13</v>
      </c>
      <c r="K206" s="25">
        <v>0</v>
      </c>
      <c r="L206" s="26">
        <f t="shared" si="6"/>
        <v>0</v>
      </c>
      <c r="M206" s="3">
        <v>1960000</v>
      </c>
    </row>
    <row r="207" spans="1:13" ht="64.5" thickTop="1" thickBot="1" x14ac:dyDescent="0.3">
      <c r="A207" s="19" t="s">
        <v>311</v>
      </c>
      <c r="B207" s="20" t="s">
        <v>447</v>
      </c>
      <c r="C207" s="19"/>
      <c r="D207" s="21"/>
      <c r="E207" s="19"/>
      <c r="F207" s="21"/>
      <c r="G207" s="19" t="s">
        <v>21</v>
      </c>
      <c r="H207" s="22"/>
      <c r="I207" s="23"/>
      <c r="J207" s="24">
        <v>6</v>
      </c>
      <c r="K207" s="25">
        <v>0</v>
      </c>
      <c r="L207" s="26">
        <f t="shared" si="6"/>
        <v>0</v>
      </c>
      <c r="M207" s="3">
        <v>1970000</v>
      </c>
    </row>
    <row r="208" spans="1:13" ht="64.5" thickTop="1" thickBot="1" x14ac:dyDescent="0.3">
      <c r="A208" s="19" t="s">
        <v>312</v>
      </c>
      <c r="B208" s="20" t="s">
        <v>448</v>
      </c>
      <c r="C208" s="19"/>
      <c r="D208" s="21"/>
      <c r="E208" s="19"/>
      <c r="F208" s="21"/>
      <c r="G208" s="19" t="s">
        <v>21</v>
      </c>
      <c r="H208" s="22"/>
      <c r="I208" s="23"/>
      <c r="J208" s="24">
        <v>10</v>
      </c>
      <c r="K208" s="25">
        <v>0</v>
      </c>
      <c r="L208" s="26">
        <f t="shared" si="6"/>
        <v>0</v>
      </c>
      <c r="M208" s="3">
        <v>1980000</v>
      </c>
    </row>
    <row r="209" spans="1:13" ht="64.5" thickTop="1" thickBot="1" x14ac:dyDescent="0.3">
      <c r="A209" s="19" t="s">
        <v>313</v>
      </c>
      <c r="B209" s="20" t="s">
        <v>449</v>
      </c>
      <c r="C209" s="19"/>
      <c r="D209" s="21"/>
      <c r="E209" s="19"/>
      <c r="F209" s="21"/>
      <c r="G209" s="19" t="s">
        <v>21</v>
      </c>
      <c r="H209" s="22"/>
      <c r="I209" s="23"/>
      <c r="J209" s="24">
        <v>21</v>
      </c>
      <c r="K209" s="25">
        <v>0</v>
      </c>
      <c r="L209" s="26">
        <f t="shared" si="6"/>
        <v>0</v>
      </c>
      <c r="M209" s="3">
        <v>1990000</v>
      </c>
    </row>
    <row r="210" spans="1:13" ht="64.5" thickTop="1" thickBot="1" x14ac:dyDescent="0.3">
      <c r="A210" s="19" t="s">
        <v>314</v>
      </c>
      <c r="B210" s="20" t="s">
        <v>450</v>
      </c>
      <c r="C210" s="19"/>
      <c r="D210" s="21"/>
      <c r="E210" s="19"/>
      <c r="F210" s="21"/>
      <c r="G210" s="19" t="s">
        <v>21</v>
      </c>
      <c r="H210" s="22"/>
      <c r="I210" s="23"/>
      <c r="J210" s="24">
        <v>13</v>
      </c>
      <c r="K210" s="25">
        <v>0</v>
      </c>
      <c r="L210" s="26">
        <f t="shared" si="6"/>
        <v>0</v>
      </c>
      <c r="M210" s="3">
        <v>2000000</v>
      </c>
    </row>
    <row r="211" spans="1:13" ht="64.5" thickTop="1" thickBot="1" x14ac:dyDescent="0.3">
      <c r="A211" s="19" t="s">
        <v>315</v>
      </c>
      <c r="B211" s="20" t="s">
        <v>451</v>
      </c>
      <c r="C211" s="19"/>
      <c r="D211" s="21"/>
      <c r="E211" s="19"/>
      <c r="F211" s="21"/>
      <c r="G211" s="19" t="s">
        <v>21</v>
      </c>
      <c r="H211" s="22"/>
      <c r="I211" s="23"/>
      <c r="J211" s="24">
        <v>6</v>
      </c>
      <c r="K211" s="25">
        <v>0</v>
      </c>
      <c r="L211" s="26">
        <f t="shared" si="6"/>
        <v>0</v>
      </c>
      <c r="M211" s="3">
        <v>2010000</v>
      </c>
    </row>
    <row r="212" spans="1:13" ht="64.5" thickTop="1" thickBot="1" x14ac:dyDescent="0.3">
      <c r="A212" s="19" t="s">
        <v>316</v>
      </c>
      <c r="B212" s="20" t="s">
        <v>452</v>
      </c>
      <c r="C212" s="19"/>
      <c r="D212" s="21"/>
      <c r="E212" s="19"/>
      <c r="F212" s="21"/>
      <c r="G212" s="19" t="s">
        <v>21</v>
      </c>
      <c r="H212" s="22"/>
      <c r="I212" s="23"/>
      <c r="J212" s="24">
        <v>2</v>
      </c>
      <c r="K212" s="25">
        <v>0</v>
      </c>
      <c r="L212" s="26">
        <f t="shared" si="6"/>
        <v>0</v>
      </c>
      <c r="M212" s="3">
        <v>2020000</v>
      </c>
    </row>
    <row r="213" spans="1:13" ht="64.5" thickTop="1" thickBot="1" x14ac:dyDescent="0.3">
      <c r="A213" s="19" t="s">
        <v>317</v>
      </c>
      <c r="B213" s="20" t="s">
        <v>453</v>
      </c>
      <c r="C213" s="19"/>
      <c r="D213" s="21"/>
      <c r="E213" s="19"/>
      <c r="F213" s="21"/>
      <c r="G213" s="19" t="s">
        <v>21</v>
      </c>
      <c r="H213" s="22"/>
      <c r="I213" s="23"/>
      <c r="J213" s="24">
        <v>2</v>
      </c>
      <c r="K213" s="25">
        <v>0</v>
      </c>
      <c r="L213" s="26">
        <f t="shared" ref="L213:L224" si="7">J213*K213</f>
        <v>0</v>
      </c>
      <c r="M213" s="3">
        <v>2030000</v>
      </c>
    </row>
    <row r="214" spans="1:13" ht="64.5" thickTop="1" thickBot="1" x14ac:dyDescent="0.3">
      <c r="A214" s="19" t="s">
        <v>318</v>
      </c>
      <c r="B214" s="20" t="s">
        <v>454</v>
      </c>
      <c r="C214" s="19"/>
      <c r="D214" s="21"/>
      <c r="E214" s="19"/>
      <c r="F214" s="21"/>
      <c r="G214" s="19" t="s">
        <v>21</v>
      </c>
      <c r="H214" s="22"/>
      <c r="I214" s="23"/>
      <c r="J214" s="24">
        <v>2</v>
      </c>
      <c r="K214" s="25">
        <v>0</v>
      </c>
      <c r="L214" s="26">
        <f t="shared" si="7"/>
        <v>0</v>
      </c>
      <c r="M214" s="3">
        <v>2040000</v>
      </c>
    </row>
    <row r="215" spans="1:13" ht="64.5" thickTop="1" thickBot="1" x14ac:dyDescent="0.3">
      <c r="A215" s="19" t="s">
        <v>319</v>
      </c>
      <c r="B215" s="20" t="s">
        <v>455</v>
      </c>
      <c r="C215" s="19"/>
      <c r="D215" s="21"/>
      <c r="E215" s="19"/>
      <c r="F215" s="21"/>
      <c r="G215" s="19" t="s">
        <v>21</v>
      </c>
      <c r="H215" s="22"/>
      <c r="I215" s="23"/>
      <c r="J215" s="24">
        <v>2</v>
      </c>
      <c r="K215" s="25">
        <v>0</v>
      </c>
      <c r="L215" s="26">
        <f t="shared" si="7"/>
        <v>0</v>
      </c>
      <c r="M215" s="3">
        <v>2050000</v>
      </c>
    </row>
    <row r="216" spans="1:13" ht="96" thickTop="1" thickBot="1" x14ac:dyDescent="0.3">
      <c r="A216" s="19" t="s">
        <v>320</v>
      </c>
      <c r="B216" s="20" t="s">
        <v>456</v>
      </c>
      <c r="C216" s="19"/>
      <c r="D216" s="21"/>
      <c r="E216" s="19"/>
      <c r="F216" s="21"/>
      <c r="G216" s="19" t="s">
        <v>21</v>
      </c>
      <c r="H216" s="22"/>
      <c r="I216" s="23"/>
      <c r="J216" s="24">
        <v>35</v>
      </c>
      <c r="K216" s="25">
        <v>0</v>
      </c>
      <c r="L216" s="26">
        <f t="shared" si="7"/>
        <v>0</v>
      </c>
      <c r="M216" s="3">
        <v>2060000</v>
      </c>
    </row>
    <row r="217" spans="1:13" ht="96" thickTop="1" thickBot="1" x14ac:dyDescent="0.3">
      <c r="A217" s="19" t="s">
        <v>321</v>
      </c>
      <c r="B217" s="20" t="s">
        <v>457</v>
      </c>
      <c r="C217" s="19"/>
      <c r="D217" s="21"/>
      <c r="E217" s="19"/>
      <c r="F217" s="21"/>
      <c r="G217" s="19" t="s">
        <v>21</v>
      </c>
      <c r="H217" s="22"/>
      <c r="I217" s="23"/>
      <c r="J217" s="24">
        <v>35</v>
      </c>
      <c r="K217" s="25">
        <v>0</v>
      </c>
      <c r="L217" s="26">
        <f t="shared" si="7"/>
        <v>0</v>
      </c>
      <c r="M217" s="3">
        <v>2070000</v>
      </c>
    </row>
    <row r="218" spans="1:13" ht="96" thickTop="1" thickBot="1" x14ac:dyDescent="0.3">
      <c r="A218" s="19" t="s">
        <v>322</v>
      </c>
      <c r="B218" s="20" t="s">
        <v>458</v>
      </c>
      <c r="C218" s="19"/>
      <c r="D218" s="21"/>
      <c r="E218" s="19"/>
      <c r="F218" s="21"/>
      <c r="G218" s="19" t="s">
        <v>21</v>
      </c>
      <c r="H218" s="22"/>
      <c r="I218" s="23"/>
      <c r="J218" s="24">
        <v>25</v>
      </c>
      <c r="K218" s="25">
        <v>0</v>
      </c>
      <c r="L218" s="26">
        <f t="shared" si="7"/>
        <v>0</v>
      </c>
      <c r="M218" s="3">
        <v>2080000</v>
      </c>
    </row>
    <row r="219" spans="1:13" ht="96" thickTop="1" thickBot="1" x14ac:dyDescent="0.3">
      <c r="A219" s="19" t="s">
        <v>323</v>
      </c>
      <c r="B219" s="20" t="s">
        <v>459</v>
      </c>
      <c r="C219" s="19"/>
      <c r="D219" s="21"/>
      <c r="E219" s="19"/>
      <c r="F219" s="21"/>
      <c r="G219" s="19" t="s">
        <v>21</v>
      </c>
      <c r="H219" s="22"/>
      <c r="I219" s="23"/>
      <c r="J219" s="24">
        <v>15</v>
      </c>
      <c r="K219" s="25">
        <v>0</v>
      </c>
      <c r="L219" s="26">
        <f t="shared" si="7"/>
        <v>0</v>
      </c>
      <c r="M219" s="3">
        <v>2090000</v>
      </c>
    </row>
    <row r="220" spans="1:13" ht="96" thickTop="1" thickBot="1" x14ac:dyDescent="0.3">
      <c r="A220" s="19" t="s">
        <v>324</v>
      </c>
      <c r="B220" s="20" t="s">
        <v>460</v>
      </c>
      <c r="C220" s="19"/>
      <c r="D220" s="21"/>
      <c r="E220" s="19"/>
      <c r="F220" s="21"/>
      <c r="G220" s="19" t="s">
        <v>21</v>
      </c>
      <c r="H220" s="22"/>
      <c r="I220" s="23"/>
      <c r="J220" s="24">
        <v>5</v>
      </c>
      <c r="K220" s="25">
        <v>0</v>
      </c>
      <c r="L220" s="26">
        <f t="shared" si="7"/>
        <v>0</v>
      </c>
      <c r="M220" s="3">
        <v>2100000</v>
      </c>
    </row>
    <row r="221" spans="1:13" ht="80.25" thickTop="1" thickBot="1" x14ac:dyDescent="0.3">
      <c r="A221" s="19" t="s">
        <v>188</v>
      </c>
      <c r="B221" s="20" t="s">
        <v>189</v>
      </c>
      <c r="C221" s="19"/>
      <c r="D221" s="21"/>
      <c r="E221" s="19"/>
      <c r="F221" s="21"/>
      <c r="G221" s="19" t="s">
        <v>29</v>
      </c>
      <c r="H221" s="22"/>
      <c r="I221" s="23"/>
      <c r="J221" s="24">
        <v>1</v>
      </c>
      <c r="K221" s="25">
        <v>0</v>
      </c>
      <c r="L221" s="26">
        <f t="shared" si="7"/>
        <v>0</v>
      </c>
      <c r="M221" s="3">
        <v>2110000</v>
      </c>
    </row>
    <row r="222" spans="1:13" ht="33" thickTop="1" thickBot="1" x14ac:dyDescent="0.3">
      <c r="A222" s="19" t="s">
        <v>325</v>
      </c>
      <c r="B222" s="20" t="s">
        <v>461</v>
      </c>
      <c r="C222" s="19"/>
      <c r="D222" s="21"/>
      <c r="E222" s="19"/>
      <c r="F222" s="21"/>
      <c r="G222" s="19" t="s">
        <v>21</v>
      </c>
      <c r="H222" s="22"/>
      <c r="I222" s="23"/>
      <c r="J222" s="24">
        <v>1</v>
      </c>
      <c r="K222" s="25">
        <v>0</v>
      </c>
      <c r="L222" s="26">
        <f t="shared" si="7"/>
        <v>0</v>
      </c>
      <c r="M222" s="3">
        <v>2120000</v>
      </c>
    </row>
    <row r="223" spans="1:13" ht="48.75" thickTop="1" thickBot="1" x14ac:dyDescent="0.3">
      <c r="A223" s="19" t="s">
        <v>126</v>
      </c>
      <c r="B223" s="20" t="s">
        <v>127</v>
      </c>
      <c r="C223" s="19"/>
      <c r="D223" s="21"/>
      <c r="E223" s="19"/>
      <c r="F223" s="21"/>
      <c r="G223" s="19" t="s">
        <v>21</v>
      </c>
      <c r="H223" s="22"/>
      <c r="I223" s="23"/>
      <c r="J223" s="24">
        <v>2</v>
      </c>
      <c r="K223" s="25">
        <v>0</v>
      </c>
      <c r="L223" s="26">
        <f t="shared" si="7"/>
        <v>0</v>
      </c>
      <c r="M223" s="3">
        <v>2130000</v>
      </c>
    </row>
    <row r="224" spans="1:13" ht="48.75" thickTop="1" thickBot="1" x14ac:dyDescent="0.3">
      <c r="A224" s="19" t="s">
        <v>128</v>
      </c>
      <c r="B224" s="20" t="s">
        <v>129</v>
      </c>
      <c r="C224" s="19"/>
      <c r="D224" s="21"/>
      <c r="E224" s="19"/>
      <c r="F224" s="21"/>
      <c r="G224" s="19" t="s">
        <v>21</v>
      </c>
      <c r="H224" s="22"/>
      <c r="I224" s="23"/>
      <c r="J224" s="24">
        <v>2</v>
      </c>
      <c r="K224" s="25">
        <v>0</v>
      </c>
      <c r="L224" s="26">
        <f t="shared" si="7"/>
        <v>0</v>
      </c>
      <c r="M224" s="3">
        <v>2140000</v>
      </c>
    </row>
    <row r="225" spans="10:13" ht="17.25" thickTop="1" thickBot="1" x14ac:dyDescent="0.3">
      <c r="K225" s="11"/>
      <c r="L225" s="11"/>
    </row>
    <row r="226" spans="10:13" ht="20.25" thickTop="1" thickBot="1" x14ac:dyDescent="0.35">
      <c r="J226" s="12" t="s">
        <v>165</v>
      </c>
      <c r="K226" s="13"/>
      <c r="L226" s="14">
        <f>SUM(L11:L224)</f>
        <v>0</v>
      </c>
      <c r="M226" s="2"/>
    </row>
    <row r="227" spans="10:13" ht="16.5" thickTop="1" x14ac:dyDescent="0.25">
      <c r="J227" s="15"/>
    </row>
    <row r="228" spans="10:13" ht="16.5" thickBot="1" x14ac:dyDescent="0.3">
      <c r="J228" s="15"/>
    </row>
    <row r="229" spans="10:13" ht="73.5" customHeight="1" thickTop="1" thickBot="1" x14ac:dyDescent="0.35">
      <c r="J229" s="27" t="s">
        <v>166</v>
      </c>
      <c r="K229" s="28"/>
      <c r="L229" s="16">
        <f>L226*0.05</f>
        <v>0</v>
      </c>
    </row>
    <row r="230" spans="10:13" ht="16.5" thickTop="1" x14ac:dyDescent="0.25"/>
  </sheetData>
  <sheetProtection algorithmName="SHA-512" hashValue="W1wDVCFBdrJHPI93jo6eZl4iHiu4tfhkKIlTnTaWNxWLHP4SCLTmbXNJW8gR/x17rost/nopzSnB3GAde1ffMw==" saltValue="+HrOU2oOKx5Pv1bbnZq34g==" spinCount="100000" sheet="1" objects="1" scenarios="1"/>
  <protectedRanges>
    <protectedRange sqref="I2" name="I2"/>
    <protectedRange sqref="I3" name="I3"/>
    <protectedRange sqref="I4" name="I4"/>
    <protectedRange sqref="I5" name="I5"/>
    <protectedRange sqref="I6" name="I6"/>
    <protectedRange sqref="H11" name="H11"/>
    <protectedRange sqref="I11" name="I11"/>
    <protectedRange sqref="K11" name="K11"/>
    <protectedRange sqref="H12:H130" name="H13"/>
    <protectedRange sqref="I12:I130" name="I13"/>
    <protectedRange sqref="K12:K130" name="K13"/>
    <protectedRange sqref="H131" name="H14"/>
    <protectedRange sqref="I131" name="I14"/>
    <protectedRange sqref="K131" name="K14"/>
    <protectedRange sqref="H132" name="H15"/>
    <protectedRange sqref="I132" name="I15"/>
    <protectedRange sqref="K132" name="K15"/>
    <protectedRange sqref="H133" name="H19"/>
    <protectedRange sqref="I133" name="I19"/>
    <protectedRange sqref="K133" name="K19"/>
    <protectedRange sqref="H134" name="H20"/>
    <protectedRange sqref="I134" name="I20"/>
    <protectedRange sqref="K134" name="K20"/>
    <protectedRange sqref="H135" name="H21"/>
    <protectedRange sqref="I135" name="I21"/>
    <protectedRange sqref="K135" name="K21"/>
    <protectedRange sqref="H136" name="H22"/>
    <protectedRange sqref="I136" name="I22"/>
    <protectedRange sqref="K136" name="K22"/>
    <protectedRange sqref="H137" name="H23"/>
    <protectedRange sqref="I137" name="I23"/>
    <protectedRange sqref="K137" name="K23"/>
    <protectedRange sqref="H138" name="H30"/>
    <protectedRange sqref="I138" name="I30"/>
    <protectedRange sqref="K138" name="K30"/>
    <protectedRange sqref="H139" name="H38"/>
    <protectedRange sqref="I139" name="I38"/>
    <protectedRange sqref="K139" name="K38"/>
    <protectedRange sqref="H140" name="H46"/>
    <protectedRange sqref="I140" name="I46"/>
    <protectedRange sqref="K140" name="K46"/>
    <protectedRange sqref="H141" name="H56"/>
    <protectedRange sqref="I141" name="I56"/>
    <protectedRange sqref="K141" name="K56"/>
    <protectedRange sqref="H142" name="H67"/>
    <protectedRange sqref="I142" name="I67"/>
    <protectedRange sqref="K142" name="K67"/>
    <protectedRange sqref="H143" name="H72"/>
    <protectedRange sqref="I143" name="I72"/>
    <protectedRange sqref="K143" name="K72"/>
    <protectedRange sqref="H144" name="H75"/>
    <protectedRange sqref="I144" name="I75"/>
    <protectedRange sqref="K144" name="K75"/>
    <protectedRange sqref="H145" name="H77"/>
    <protectedRange sqref="I145" name="I77"/>
    <protectedRange sqref="K145" name="K77"/>
    <protectedRange sqref="H146" name="H79"/>
    <protectedRange sqref="I146" name="I79"/>
    <protectedRange sqref="K146" name="K79"/>
    <protectedRange sqref="H147" name="H81"/>
    <protectedRange sqref="I147" name="I81"/>
    <protectedRange sqref="K147" name="K81"/>
    <protectedRange sqref="H148" name="H83"/>
    <protectedRange sqref="I148" name="I83"/>
    <protectedRange sqref="K148" name="K83"/>
    <protectedRange sqref="H149" name="H85"/>
    <protectedRange sqref="I149" name="I85"/>
    <protectedRange sqref="K149" name="K85"/>
    <protectedRange sqref="H150" name="H88"/>
    <protectedRange sqref="I150" name="I88"/>
    <protectedRange sqref="K150" name="K88"/>
    <protectedRange sqref="H151" name="H90"/>
    <protectedRange sqref="I151" name="I90"/>
    <protectedRange sqref="K151" name="K90"/>
    <protectedRange sqref="H152" name="H91"/>
    <protectedRange sqref="I152" name="I91"/>
    <protectedRange sqref="K152" name="K91"/>
    <protectedRange sqref="H153" name="H99"/>
    <protectedRange sqref="I153" name="I99"/>
    <protectedRange sqref="K153" name="K99"/>
    <protectedRange sqref="H154" name="H121"/>
    <protectedRange sqref="I154" name="I121"/>
    <protectedRange sqref="K154" name="K121"/>
    <protectedRange sqref="H155" name="H127"/>
    <protectedRange sqref="I155" name="I127"/>
    <protectedRange sqref="K155" name="K127"/>
    <protectedRange sqref="H156" name="H139"/>
    <protectedRange sqref="I156" name="I139"/>
    <protectedRange sqref="K156" name="K139"/>
    <protectedRange sqref="H157" name="H143"/>
    <protectedRange sqref="I157" name="I143"/>
    <protectedRange sqref="K157" name="K143"/>
    <protectedRange sqref="H158" name="H147"/>
    <protectedRange sqref="I158" name="I147"/>
    <protectedRange sqref="K158" name="K147"/>
    <protectedRange sqref="H159" name="H154"/>
    <protectedRange sqref="I159" name="I154"/>
    <protectedRange sqref="K159" name="K154"/>
    <protectedRange sqref="H160" name="H164"/>
    <protectedRange sqref="I160" name="I164"/>
    <protectedRange sqref="K160" name="K164"/>
    <protectedRange sqref="H161" name="H170"/>
    <protectedRange sqref="I161" name="I170"/>
    <protectedRange sqref="K161" name="K170"/>
    <protectedRange sqref="H162" name="H172"/>
    <protectedRange sqref="I162" name="I172"/>
    <protectedRange sqref="K162" name="K172"/>
    <protectedRange sqref="H163" name="H174"/>
    <protectedRange sqref="I163" name="I174"/>
    <protectedRange sqref="K163" name="K174"/>
    <protectedRange sqref="H164" name="H177"/>
    <protectedRange sqref="I164" name="I177"/>
    <protectedRange sqref="K164" name="K177"/>
    <protectedRange sqref="H165" name="H181"/>
    <protectedRange sqref="I165" name="I181"/>
    <protectedRange sqref="K165" name="K181"/>
    <protectedRange sqref="H166" name="H188"/>
    <protectedRange sqref="I166" name="I188"/>
    <protectedRange sqref="K166" name="K188"/>
    <protectedRange sqref="H167" name="H203"/>
    <protectedRange sqref="I167" name="I203"/>
    <protectedRange sqref="K167" name="K203"/>
    <protectedRange sqref="H168" name="H218"/>
    <protectedRange sqref="I168" name="I218"/>
    <protectedRange sqref="K168" name="K218"/>
    <protectedRange sqref="H169" name="H233"/>
    <protectedRange sqref="I169" name="I233"/>
    <protectedRange sqref="K169" name="K233"/>
    <protectedRange sqref="H170" name="H257"/>
    <protectedRange sqref="I170" name="I257"/>
    <protectedRange sqref="K170" name="K257"/>
    <protectedRange sqref="H171" name="H268"/>
    <protectedRange sqref="I171" name="I268"/>
    <protectedRange sqref="K171" name="K268"/>
    <protectedRange sqref="H172" name="H275"/>
    <protectedRange sqref="I172" name="I275"/>
    <protectedRange sqref="K172" name="K275"/>
    <protectedRange sqref="H173" name="H282"/>
    <protectedRange sqref="I173" name="I282"/>
    <protectedRange sqref="K173" name="K282"/>
    <protectedRange sqref="H174" name="H289"/>
    <protectedRange sqref="I174" name="I289"/>
    <protectedRange sqref="K174" name="K289"/>
    <protectedRange sqref="H175" name="H302"/>
    <protectedRange sqref="I175" name="I302"/>
    <protectedRange sqref="K175" name="K302"/>
    <protectedRange sqref="H176" name="H320"/>
    <protectedRange sqref="I176" name="I320"/>
    <protectedRange sqref="K176" name="K320"/>
    <protectedRange sqref="H177" name="H337"/>
    <protectedRange sqref="I177" name="I337"/>
    <protectedRange sqref="K177" name="K337"/>
    <protectedRange sqref="H178" name="H339"/>
    <protectedRange sqref="I178" name="I339"/>
    <protectedRange sqref="K178" name="K339"/>
    <protectedRange sqref="H179" name="H341"/>
    <protectedRange sqref="I179" name="I341"/>
    <protectedRange sqref="K179" name="K341"/>
    <protectedRange sqref="H180" name="H343"/>
    <protectedRange sqref="I180" name="I343"/>
    <protectedRange sqref="K180" name="K343"/>
    <protectedRange sqref="H181" name="H345"/>
    <protectedRange sqref="I181" name="I345"/>
    <protectedRange sqref="K181" name="K345"/>
    <protectedRange sqref="H182" name="H347"/>
    <protectedRange sqref="I182" name="I347"/>
    <protectedRange sqref="K182" name="K347"/>
    <protectedRange sqref="H183" name="H349"/>
    <protectedRange sqref="I183" name="I349"/>
    <protectedRange sqref="K183" name="K349"/>
    <protectedRange sqref="H184" name="H351"/>
    <protectedRange sqref="I184" name="I351"/>
    <protectedRange sqref="K184" name="K351"/>
    <protectedRange sqref="H185" name="H353"/>
    <protectedRange sqref="I185" name="I353"/>
    <protectedRange sqref="K185" name="K353"/>
    <protectedRange sqref="H186" name="H355"/>
    <protectedRange sqref="I186" name="I355"/>
    <protectedRange sqref="K186" name="K355"/>
    <protectedRange sqref="H187" name="H357"/>
    <protectedRange sqref="I187" name="I357"/>
    <protectedRange sqref="K187" name="K357"/>
    <protectedRange sqref="H188" name="H358"/>
    <protectedRange sqref="I188" name="I358"/>
    <protectedRange sqref="K188" name="K358"/>
    <protectedRange sqref="H189" name="H359"/>
    <protectedRange sqref="I189" name="I359"/>
    <protectedRange sqref="K189" name="K359"/>
    <protectedRange sqref="H190" name="H360"/>
    <protectedRange sqref="I190" name="I360"/>
    <protectedRange sqref="K190" name="K360"/>
    <protectedRange sqref="H191" name="H361"/>
    <protectedRange sqref="I191" name="I361"/>
    <protectedRange sqref="K191" name="K361"/>
    <protectedRange sqref="H192" name="H366"/>
    <protectedRange sqref="I192" name="I366"/>
    <protectedRange sqref="K192" name="K366"/>
    <protectedRange sqref="H193" name="H369"/>
    <protectedRange sqref="I193" name="I369"/>
    <protectedRange sqref="K193" name="K369"/>
    <protectedRange sqref="H194" name="H370"/>
    <protectedRange sqref="I194" name="I370"/>
    <protectedRange sqref="K194" name="K370"/>
    <protectedRange sqref="H195" name="H379"/>
    <protectedRange sqref="I195" name="I379"/>
    <protectedRange sqref="K195" name="K379"/>
    <protectedRange sqref="H196" name="H393"/>
    <protectedRange sqref="I196" name="I393"/>
    <protectedRange sqref="K196" name="K393"/>
    <protectedRange sqref="H197" name="H400"/>
    <protectedRange sqref="I197" name="I400"/>
    <protectedRange sqref="K197" name="K400"/>
    <protectedRange sqref="H198" name="H403"/>
    <protectedRange sqref="I198" name="I403"/>
    <protectedRange sqref="K198" name="K403"/>
    <protectedRange sqref="H199" name="H406"/>
    <protectedRange sqref="I199" name="I406"/>
    <protectedRange sqref="K199" name="K406"/>
    <protectedRange sqref="H200" name="H410"/>
    <protectedRange sqref="I200" name="I410"/>
    <protectedRange sqref="K200" name="K410"/>
    <protectedRange sqref="H201" name="H414"/>
    <protectedRange sqref="I201" name="I414"/>
    <protectedRange sqref="K201" name="K414"/>
    <protectedRange sqref="H202" name="H418"/>
    <protectedRange sqref="I202" name="I418"/>
    <protectedRange sqref="K202" name="K418"/>
    <protectedRange sqref="H203:H224" name="H424"/>
    <protectedRange sqref="I203:I224" name="I424"/>
    <protectedRange sqref="K203:K224" name="K424"/>
  </protectedRanges>
  <mergeCells count="1">
    <mergeCell ref="J229:K229"/>
  </mergeCells>
  <dataValidations count="1">
    <dataValidation type="decimal" allowBlank="1" showInputMessage="1" showErrorMessage="1" sqref="K11:K224" xr:uid="{2FB72A7E-5C5C-41ED-A77E-D1FF18F316BB}">
      <formula1>0</formula1>
      <formula2>1000000</formula2>
    </dataValidation>
  </dataValidations>
  <pageMargins left="0.31" right="0.17" top="0.66" bottom="0.34" header="0.17" footer="0.17"/>
  <pageSetup scale="66" fitToHeight="0" orientation="landscape" r:id="rId1"/>
  <headerFooter>
    <oddHeader>&amp;L&amp;"Times New Roman,Bold"Vendor Bid Spreadsheet&amp;"Times New Roman,Regular"
Hazleton Area School District&amp;R&amp;D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Bid No. B00577</vt:lpstr>
      <vt:lpstr>'Bid No. B00577'!Print_Area</vt:lpstr>
      <vt:lpstr>'Bid No. B00577'!Print_Titles</vt:lpstr>
      <vt:lpstr>'Bid No. B00577'!RepeatTitles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J. Krizansky</dc:creator>
  <cp:lastModifiedBy>Robert Krizansky</cp:lastModifiedBy>
  <cp:lastPrinted>2025-05-04T14:54:22Z</cp:lastPrinted>
  <dcterms:created xsi:type="dcterms:W3CDTF">2023-04-29T19:01:52Z</dcterms:created>
  <dcterms:modified xsi:type="dcterms:W3CDTF">2025-05-04T14:54:27Z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